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00" windowHeight="7155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'20-OAXACA'!$B$1:$V$77</definedName>
    <definedName name="_xlnm.Print_Area" localSheetId="1">Global!$B$1:$V$27</definedName>
    <definedName name="_xlnm.Print_Area" localSheetId="2">Nacional!$B$1:$V$39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44525"/>
</workbook>
</file>

<file path=xl/calcChain.xml><?xml version="1.0" encoding="utf-8"?>
<calcChain xmlns="http://schemas.openxmlformats.org/spreadsheetml/2006/main">
  <c r="U61" i="4" l="1"/>
  <c r="U60" i="4"/>
  <c r="U59" i="4"/>
  <c r="U58" i="4"/>
  <c r="U57" i="4"/>
  <c r="U55" i="4"/>
  <c r="U54" i="4"/>
  <c r="U53" i="4"/>
  <c r="U52" i="4"/>
  <c r="U51" i="4"/>
  <c r="U50" i="4"/>
  <c r="U49" i="4"/>
  <c r="U48" i="4"/>
  <c r="U47" i="4"/>
  <c r="U45" i="4"/>
  <c r="U44" i="4"/>
  <c r="U43" i="4"/>
  <c r="U42" i="4"/>
  <c r="U41" i="4"/>
  <c r="U40" i="4"/>
  <c r="U39" i="4"/>
  <c r="U37" i="4"/>
  <c r="U36" i="4"/>
  <c r="U35" i="4"/>
  <c r="U34" i="4"/>
  <c r="U33" i="4"/>
  <c r="U32" i="4"/>
  <c r="U31" i="4"/>
  <c r="U30" i="4"/>
  <c r="U29" i="4"/>
  <c r="U28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1" i="4"/>
  <c r="U30" i="3"/>
  <c r="U29" i="3"/>
  <c r="U25" i="3"/>
  <c r="U23" i="3"/>
  <c r="U22" i="3"/>
  <c r="U20" i="3"/>
  <c r="U19" i="3"/>
  <c r="U17" i="3"/>
  <c r="U16" i="3"/>
  <c r="U14" i="3"/>
  <c r="U13" i="3"/>
  <c r="U11" i="3"/>
  <c r="U20" i="2"/>
  <c r="U19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<sst xmlns="http://schemas.openxmlformats.org/spreadsheetml/2006/main" count="439" uniqueCount="122">
  <si>
    <t>Informes sobre la Situación Económica,
las Finanzas Públicas y la Deuda Pública</t>
  </si>
  <si>
    <t>Cuarto Trimestre 2014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</si>
  <si>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</si>
  <si>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</si>
  <si>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</si>
  <si>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</si>
  <si>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</si>
  <si>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</si>
  <si>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</si>
  <si>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</si>
  <si>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</si>
  <si>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</si>
  <si>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</si>
  <si>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</si>
  <si>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</si>
  <si>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</si>
  <si>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</si>
  <si>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</si>
  <si>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</si>
  <si>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</si>
  <si>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</si>
  <si>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</si>
  <si>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</si>
  <si>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</si>
  <si>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</si>
  <si>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</si>
  <si>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</si>
  <si>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</si>
  <si>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</si>
  <si>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</si>
  <si>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</si>
  <si>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</si>
  <si>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</si>
  <si>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</si>
  <si>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</si>
  <si>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</si>
  <si>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</si>
  <si>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</si>
  <si>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</si>
  <si>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</si>
  <si>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</si>
  <si>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Dar seguimiento a los recursos federales recibidos a través del FORTAMUN DF.</t>
  </si>
  <si>
    <t>Porcentaje de Avance en las Metas</t>
  </si>
  <si>
    <t xml:space="preserve"> {Sumatoria de i=1...n  (Avance de las metas porcentuales de i /  Metas programadas porcentuales de i )} * 100.    i= programa, obra o acción       n=enésimo programa, obra o acción.      Los porcentajes correspondientes a las dos variables son acumulados al periodo que se reporta.</t>
  </si>
  <si>
    <t>Porcentaje</t>
  </si>
  <si>
    <t>Gestión-Eficacia-Trimestral</t>
  </si>
  <si>
    <t>N/A</t>
  </si>
  <si>
    <t>Municipal</t>
  </si>
  <si>
    <t/>
  </si>
  <si>
    <t>Índice en el Ejercicio de Recursos</t>
  </si>
  <si>
    <t>(Gasto ejercido del FORTAMUN DF por el municipio o demarcación territorial / Monto anual aprobado del FORTAMUN DF al municipio o demarcación territorial)*100.     El monto ejercido del FORTAMUN DF por el municipio o demarcación territorial es acumulado al periodo que se reporta.</t>
  </si>
  <si>
    <t>Fin</t>
  </si>
  <si>
    <t>Contribuir al fortalecimiento de las finanzas públicas de los municipios y demarcaciones territoriales del Distrito Federal, mediante la optimización en la aplicación de los recursos públicos federales transferidos.</t>
  </si>
  <si>
    <t>Índice de Aplicación Prioritaria de Recursos</t>
  </si>
  <si>
    <t>((Gasto ejercido en Obligaciones Financieras + Gasto ejercido en Pago por Derechos de Agua + Gasto ejercido en Seguridad Pública + Gasto ejercido en Inversión) / (Gasto total ejercido del FORTAMUN DF)) * 100.          El Gasto Ejercido en Obligaciones Financieras incluye servicio de la deuda (amortización más intereses) y gasto devengado no pagado, corriente o de capital, y servicios personales de áreas prioritarias en los sectores de educación, salud y seguridad pública: maestros, médicos, paramédicos, enfermeras y policías -se refiere a los sueldos pagados-).   Los montos correspondientes a las dos variables son acumulados al periodo que se reporta, es decir, semestral.</t>
  </si>
  <si>
    <t>Estratégico-Eficacia-Semestral</t>
  </si>
  <si>
    <t>Propósito</t>
  </si>
  <si>
    <t>Contar con recursos federales transferidos para el fortalecimiento de las finanzas públicas de los municipios y demarcaciones territoriales del Distrito Federal.</t>
  </si>
  <si>
    <t>Índice de Dependencia Financiera</t>
  </si>
  <si>
    <t>(Recursos ministrados del FORTAMUN DF al municipio o demarcación territorial / Ingresos propios registrados por el municipio o demarcación territorial del Distrito Federal).  Los ingresos propios, incluyen impuestos por predial, nóminas y otros impuestos; y Otros como derechos, productos y aprovechamientos.   Los montos correspondientes a las dos variables son acumulados al periodo que se reporta.</t>
  </si>
  <si>
    <t>Otra</t>
  </si>
  <si>
    <t>Estratégico-Eficacia-Trimestral</t>
  </si>
  <si>
    <t>Componente</t>
  </si>
  <si>
    <t>Apliar los recursos federales transferidos en la satisfacción de sus requerimientos, dando prioridad a los destinos previstos en la LCF.</t>
  </si>
  <si>
    <t>Índice de Logro Operativo</t>
  </si>
  <si>
    <t xml:space="preserve">{Sumatoria de i=1...n  (Recursos ejercidos por cada programa, obra o acción / Total de recursos ejercidos del fondo ) * (Avance de las metas porcentuales de i /  Metas programadas porcentuales de i )} * 100.   i= programa, obra o acción        n=enésimo programa, obra o acción.   Los montos y porcentajes correspondientes a las variables son acumulados al periodo que se reporta. 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</si>
  <si>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</si>
  <si>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</si>
  <si>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</si>
  <si>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</si>
  <si>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</si>
  <si>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</si>
  <si>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</si>
  <si>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</si>
  <si>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</si>
  <si>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</si>
  <si>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</si>
  <si>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</si>
  <si>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</si>
  <si>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</si>
  <si>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</si>
  <si>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r>
      <t xml:space="preserve">Índice de Logro Operativo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</si>
  <si>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</si>
  <si>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</si>
  <si>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</si>
  <si>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</si>
  <si>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r>
      <t xml:space="preserve">Porcentaje de Avance en las Metas
</t>
    </r>
    <r>
      <rPr>
        <sz val="10"/>
        <rFont val="Soberana Sans"/>
        <family val="2"/>
      </rPr>
      <t xml:space="preserve">20 - OAXACA  LA CANTIDAD DEL NUMERADOR CORRESPONDE AL TOTAL MINISTRADO Y LA CANTIDAD DEL DENOMINADOR CORRESPONDE AL TOTAL PAGADO
20 - OAXACA  
20 - OAXACA  
20 - OAXACA  
20 - OAXACA  
20 - OAXACA  
20 - OAXACA  
20 - OAXACA  
20 - OAXACA  
20 - OAXACA  
20 - OAXACA  
20 - OAXACA  
20 - OAXACA  
</t>
    </r>
  </si>
  <si>
    <r>
      <t xml:space="preserve">Índice en el Ejercicio de Recursos
</t>
    </r>
    <r>
      <rPr>
        <sz val="10"/>
        <rFont val="Soberana Sans"/>
        <family val="2"/>
      </rPr>
      <t xml:space="preserve">20 - OAXACA  DEL TOTAL MINISTRADO SE GATO 727,360.95, POR LO QUE SE CONSIDERA QUE SE EFETUO UN ADECUADO MANEJO DE LOS RECUROS
20 - OAXACA  con este fondo se ejecutaron 4 obras las cuales ya se encuentran terminadas. 
20 - OAXACA  s/j
20 - OAXACA  
20 - OAXACA  
20 - OAXACA  
20 - OAXACA  
20 - OAXACA  
20 - OAXACA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</si>
  <si>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20 - OAXACA  SIN OBSERVACIONE
20 - OAXACA  
20 - OAXACA  
20 - OAXACA  
20 - OAXACA  
20 - OAXACA  
</t>
    </r>
  </si>
  <si>
    <r>
      <t xml:space="preserve">Índice de Dependencia Financiera
</t>
    </r>
    <r>
      <rPr>
        <sz val="10"/>
        <rFont val="Soberana Sans"/>
        <family val="2"/>
      </rPr>
      <t xml:space="preserve">20 - OAXACA  SE GASTO 727360.95 DEL TOTAL MINISTRADO
20 - OAXACA  
20 - OAXACA  
20 - OAXACA  
20 - OAXACA  
20 - OAXACA  
20 - OAXACA  
20 - OAXACA  
</t>
    </r>
  </si>
  <si>
    <r>
      <t xml:space="preserve">Índice de Logro Operativo
</t>
    </r>
    <r>
      <rPr>
        <sz val="10"/>
        <rFont val="Soberana Sans"/>
        <family val="2"/>
      </rPr>
      <t xml:space="preserve">20 - OAXACA  SE REALIZO 20% EN OBRA
20 - OAXACA  
20 - OAXACA  
20 - OAXACA  
20 - OAXACA  
</t>
    </r>
  </si>
  <si>
    <t>20-OAXACA</t>
  </si>
  <si>
    <t>149 - San Francisco Sola</t>
  </si>
  <si>
    <t>550 - San Jerónimo Tlacochahuaya</t>
  </si>
  <si>
    <t>412 - Santa María Guienagati</t>
  </si>
  <si>
    <t>60 - Mixistlán de la Reforma</t>
  </si>
  <si>
    <t>490 - Santiago Texcalcingo</t>
  </si>
  <si>
    <t>197 - San Juan Guelavía</t>
  </si>
  <si>
    <t>241 - San Martín Lachilá</t>
  </si>
  <si>
    <t>321 - San Pedro Nopala</t>
  </si>
  <si>
    <t>179 - San Juan Bautista Jayacatlán</t>
  </si>
  <si>
    <t>449 - Santa María Zoquitlán</t>
  </si>
  <si>
    <t>104 - San Antonino el Alto</t>
  </si>
  <si>
    <t>394 - Santa María Alotepec</t>
  </si>
  <si>
    <t>466 - Santiago Ixtayutla</t>
  </si>
  <si>
    <t>352 - San Simón Zahuatlán</t>
  </si>
  <si>
    <t>129 - San Cristóbal Suchixtlahuaca</t>
  </si>
  <si>
    <t>30 - El Espinal</t>
  </si>
  <si>
    <t>67 - Oaxaca de Juárez</t>
  </si>
  <si>
    <t>261 - San Miguel Amatitlán</t>
  </si>
  <si>
    <t>417 - Santa María Jacatepec</t>
  </si>
  <si>
    <t>297 - San Pablo Tijaltepec</t>
  </si>
  <si>
    <r>
      <t xml:space="preserve">Porcentaje de Avance en las Metas
</t>
    </r>
    <r>
      <rPr>
        <sz val="10"/>
        <rFont val="Soberana Sans"/>
        <family val="2"/>
      </rPr>
      <t xml:space="preserve">149 - San Francisco Sola  LA CANTIDAD DEL NUMERADOR CORRESPONDE AL TOTAL MINISTRADO Y LA CANTIDAD DEL DENOMINADOR CORRESPONDE AL TOTAL PAGADO
550 - San Jerónimo Tlacochahuaya  
412 - Santa María Guienagati  
60 - Mixistlán de la Reforma  
490 - Santiago Texcalcingo  
197 - San Juan Guelavía  
241 - San Martín Lachilá  
321 - San Pedro Nopala  
179 - San Juan Bautista Jayacatlán  
449 - Santa María Zoquitlán  
104 - San Antonino el Alto  
394 - Santa María Alotepec  
466 - Santiago Ixtayutla  
</t>
    </r>
  </si>
  <si>
    <r>
      <t xml:space="preserve">Índice en el Ejercicio de Recursos
</t>
    </r>
    <r>
      <rPr>
        <sz val="10"/>
        <rFont val="Soberana Sans"/>
        <family val="2"/>
      </rPr>
      <t xml:space="preserve">149 - San Francisco Sola  DEL TOTAL MINISTRADO SE GATO 727,360.95, POR LO QUE SE CONSIDERA QUE SE EFETUO UN ADECUADO MANEJO DE LOS RECUROS
352 - San Simón Zahuatlán  con este fondo se ejecutaron 4 obras las cuales ya se encuentran terminadas. 
129 - San Cristóbal Suchixtlahuaca  s/j
60 - Mixistlán de la Reforma  
466 - Santiago Ixtayutla  
394 - Santa María Alotepec  
30 - El Espinal  
67 - Oaxaca de Juárez  
550 - San Jerónimo Tlacochahuaya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</si>
  <si>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261 - San Miguel Amatitlán  SIN OBSERVACIONE
550 - San Jerónimo Tlacochahuaya  
60 - Mixistlán de la Reforma  
394 - Santa María Alotepec  
417 - Santa María Jacatepec  
149 - San Francisco Sola  
</t>
    </r>
  </si>
  <si>
    <r>
      <t xml:space="preserve">Índice de Dependencia Financiera
</t>
    </r>
    <r>
      <rPr>
        <sz val="10"/>
        <rFont val="Soberana Sans"/>
        <family val="2"/>
      </rPr>
      <t xml:space="preserve">149 - San Francisco Sola  SE GASTO 727360.95 DEL TOTAL MINISTRADO
30 - El Espinal  
297 - San Pablo Tijaltepec  
550 - San Jerónimo Tlacochahuaya  
60 - Mixistlán de la Reforma  
466 - Santiago Ixtayutla  
67 - Oaxaca de Juárez  
394 - Santa María Alotepec  
</t>
    </r>
  </si>
  <si>
    <r>
      <t xml:space="preserve">Índice de Logro Operativo
</t>
    </r>
    <r>
      <rPr>
        <sz val="10"/>
        <rFont val="Soberana Sans"/>
        <family val="2"/>
      </rPr>
      <t xml:space="preserve">149 - San Francisco Sola  SE REALIZO 20% EN OBRA
60 - Mixistlán de la Reforma  
466 - Santiago Ixtayutla  
550 - San Jerónimo Tlacochahuaya  
394 - Santa María Alotepec  
</t>
    </r>
  </si>
  <si>
    <t>C. ENRIQUE C. ARNAUD VIÑAS</t>
  </si>
  <si>
    <t>SECRETARIO DE FINANZAS</t>
  </si>
  <si>
    <t>LIC. ALBERTO BENÍTEZ TIBURCIO</t>
  </si>
  <si>
    <t xml:space="preserve">                                    SUBSECRETARIO DE PLANEACIÓN E INVERSIÓN PÚBLICA</t>
  </si>
  <si>
    <t>***RESPONSABLES DE LA DIFUSIÓN DE LOS INDICADORES DE DESEMPEÑO***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</si>
</sst>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6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  <font>
      <b/>
      <sz val="12"/>
      <name val="Soberana Sans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top"/>
    </xf>
    <xf numFmtId="0" fontId="35" fillId="0" borderId="0" xfId="0" applyFont="1" applyAlignment="1">
      <alignment horizontal="centerContinuous" vertical="top"/>
    </xf>
    <xf numFmtId="0" fontId="35" fillId="0" borderId="0" xfId="0" applyFont="1" applyAlignment="1">
      <alignment horizontal="center"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748397</xdr:colOff>
      <xdr:row>71</xdr:row>
      <xdr:rowOff>136070</xdr:rowOff>
    </xdr:from>
    <xdr:to>
      <xdr:col>8</xdr:col>
      <xdr:colOff>154218</xdr:colOff>
      <xdr:row>71</xdr:row>
      <xdr:rowOff>140606</xdr:rowOff>
    </xdr:to>
    <xdr:cxnSp macro="">
      <xdr:nvCxnSpPr>
        <xdr:cNvPr id="2" name="1 Conector recto"/>
        <xdr:cNvCxnSpPr/>
      </xdr:nvCxnSpPr>
      <xdr:spPr>
        <a:xfrm>
          <a:off x="1020540" y="28452534"/>
          <a:ext cx="2916464" cy="45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476254</xdr:colOff>
      <xdr:row>71</xdr:row>
      <xdr:rowOff>136070</xdr:rowOff>
    </xdr:from>
    <xdr:to>
      <xdr:col>21</xdr:col>
      <xdr:colOff>1059093</xdr:colOff>
      <xdr:row>71</xdr:row>
      <xdr:rowOff>136071</xdr:rowOff>
    </xdr:to>
    <xdr:cxnSp macro="">
      <xdr:nvCxnSpPr>
        <xdr:cNvPr id="3" name="2 Conector recto"/>
        <xdr:cNvCxnSpPr/>
      </xdr:nvCxnSpPr>
      <xdr:spPr>
        <a:xfrm>
          <a:off x="9878790" y="28452534"/>
          <a:ext cx="4869089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4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19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36.7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35.615290000000002</v>
      </c>
      <c r="S11" s="29" t="s">
        <v>46</v>
      </c>
      <c r="T11" s="29">
        <v>90</v>
      </c>
      <c r="U11" s="29" t="str">
        <f>IF(ISERROR(T11/S11),"N/A",T11/S11*100)</f>
        <v>N/A</v>
      </c>
      <c r="V11" s="30" t="s">
        <v>47</v>
      </c>
    </row>
    <row r="12" spans="1:35" ht="75" customHeight="1" thickTop="1" thickBot="1">
      <c r="A12" s="27"/>
      <c r="B12" s="28" t="s">
        <v>40</v>
      </c>
      <c r="C12" s="79" t="s">
        <v>48</v>
      </c>
      <c r="D12" s="79"/>
      <c r="E12" s="79"/>
      <c r="F12" s="79"/>
      <c r="G12" s="79"/>
      <c r="H12" s="79"/>
      <c r="I12" s="79" t="s">
        <v>49</v>
      </c>
      <c r="J12" s="79"/>
      <c r="K12" s="79"/>
      <c r="L12" s="79" t="s">
        <v>50</v>
      </c>
      <c r="M12" s="79"/>
      <c r="N12" s="79"/>
      <c r="O12" s="79"/>
      <c r="P12" s="29" t="s">
        <v>44</v>
      </c>
      <c r="Q12" s="29" t="s">
        <v>45</v>
      </c>
      <c r="R12" s="29">
        <v>82.004999999999995</v>
      </c>
      <c r="S12" s="29" t="s">
        <v>46</v>
      </c>
      <c r="T12" s="29">
        <v>65.333333333333329</v>
      </c>
      <c r="U12" s="29" t="str">
        <f>IF(ISERROR(T12/S12),"N/A",T12/S12*100)</f>
        <v>N/A</v>
      </c>
      <c r="V12" s="30" t="s">
        <v>47</v>
      </c>
    </row>
    <row r="13" spans="1:35" ht="75" customHeight="1" thickTop="1" thickBot="1">
      <c r="A13" s="27"/>
      <c r="B13" s="28" t="s">
        <v>51</v>
      </c>
      <c r="C13" s="79" t="s">
        <v>52</v>
      </c>
      <c r="D13" s="79"/>
      <c r="E13" s="79"/>
      <c r="F13" s="79"/>
      <c r="G13" s="79"/>
      <c r="H13" s="79"/>
      <c r="I13" s="79" t="s">
        <v>53</v>
      </c>
      <c r="J13" s="79"/>
      <c r="K13" s="79"/>
      <c r="L13" s="79" t="s">
        <v>54</v>
      </c>
      <c r="M13" s="79"/>
      <c r="N13" s="79"/>
      <c r="O13" s="79"/>
      <c r="P13" s="29" t="s">
        <v>44</v>
      </c>
      <c r="Q13" s="29" t="s">
        <v>55</v>
      </c>
      <c r="R13" s="29">
        <v>108148.73000000001</v>
      </c>
      <c r="S13" s="29" t="s">
        <v>46</v>
      </c>
      <c r="T13" s="29">
        <v>2754037</v>
      </c>
      <c r="U13" s="29" t="str">
        <f>IF(ISERROR(T13/S13),"N/A",T13/S13*100)</f>
        <v>N/A</v>
      </c>
      <c r="V13" s="30" t="s">
        <v>47</v>
      </c>
    </row>
    <row r="14" spans="1:35" ht="75" customHeight="1" thickTop="1" thickBot="1">
      <c r="A14" s="27"/>
      <c r="B14" s="28" t="s">
        <v>56</v>
      </c>
      <c r="C14" s="79" t="s">
        <v>57</v>
      </c>
      <c r="D14" s="79"/>
      <c r="E14" s="79"/>
      <c r="F14" s="79"/>
      <c r="G14" s="79"/>
      <c r="H14" s="79"/>
      <c r="I14" s="79" t="s">
        <v>58</v>
      </c>
      <c r="J14" s="79"/>
      <c r="K14" s="79"/>
      <c r="L14" s="79" t="s">
        <v>59</v>
      </c>
      <c r="M14" s="79"/>
      <c r="N14" s="79"/>
      <c r="O14" s="79"/>
      <c r="P14" s="29" t="s">
        <v>60</v>
      </c>
      <c r="Q14" s="29" t="s">
        <v>61</v>
      </c>
      <c r="R14" s="29">
        <v>71063.272819999998</v>
      </c>
      <c r="S14" s="29" t="s">
        <v>46</v>
      </c>
      <c r="T14" s="29" t="s">
        <v>46</v>
      </c>
      <c r="U14" s="29" t="str">
        <f>IF(ISERROR(T14/S14),"N/A",T14/S14*100)</f>
        <v>N/A</v>
      </c>
      <c r="V14" s="30" t="s">
        <v>47</v>
      </c>
    </row>
    <row r="15" spans="1:35" ht="75" customHeight="1" thickTop="1" thickBot="1">
      <c r="A15" s="27"/>
      <c r="B15" s="28" t="s">
        <v>62</v>
      </c>
      <c r="C15" s="79" t="s">
        <v>63</v>
      </c>
      <c r="D15" s="79"/>
      <c r="E15" s="79"/>
      <c r="F15" s="79"/>
      <c r="G15" s="79"/>
      <c r="H15" s="79"/>
      <c r="I15" s="79" t="s">
        <v>64</v>
      </c>
      <c r="J15" s="79"/>
      <c r="K15" s="79"/>
      <c r="L15" s="79" t="s">
        <v>65</v>
      </c>
      <c r="M15" s="79"/>
      <c r="N15" s="79"/>
      <c r="O15" s="79"/>
      <c r="P15" s="29" t="s">
        <v>44</v>
      </c>
      <c r="Q15" s="29" t="s">
        <v>61</v>
      </c>
      <c r="R15" s="29">
        <v>68.603333333333339</v>
      </c>
      <c r="S15" s="29" t="s">
        <v>46</v>
      </c>
      <c r="T15" s="29">
        <v>20</v>
      </c>
      <c r="U15" s="29" t="str">
        <f>IF(ISERROR(T15/S15),"N/A",T15/S15*100)</f>
        <v>N/A</v>
      </c>
      <c r="V15" s="30" t="s">
        <v>47</v>
      </c>
    </row>
    <row r="16" spans="1:35" ht="22.5" customHeight="1" thickTop="1" thickBot="1">
      <c r="B16" s="8" t="s">
        <v>66</v>
      </c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31"/>
    </row>
    <row r="17" spans="2:22" ht="32.25" customHeight="1" thickTop="1">
      <c r="B17" s="32"/>
      <c r="C17" s="33"/>
      <c r="D17" s="33"/>
      <c r="E17" s="33"/>
      <c r="F17" s="33"/>
      <c r="G17" s="33"/>
      <c r="H17" s="34"/>
      <c r="I17" s="34"/>
      <c r="J17" s="34"/>
      <c r="K17" s="34"/>
      <c r="L17" s="34"/>
      <c r="M17" s="34"/>
      <c r="N17" s="34"/>
      <c r="O17" s="34"/>
      <c r="P17" s="35"/>
      <c r="Q17" s="36"/>
      <c r="R17" s="24" t="s">
        <v>67</v>
      </c>
      <c r="S17" s="23" t="s">
        <v>68</v>
      </c>
      <c r="T17" s="24" t="s">
        <v>69</v>
      </c>
      <c r="U17" s="24" t="s">
        <v>70</v>
      </c>
      <c r="V17" s="80"/>
    </row>
    <row r="18" spans="2:22" ht="30" customHeight="1" thickBot="1">
      <c r="B18" s="37"/>
      <c r="C18" s="38"/>
      <c r="D18" s="38"/>
      <c r="E18" s="38"/>
      <c r="F18" s="38"/>
      <c r="G18" s="38"/>
      <c r="H18" s="39"/>
      <c r="I18" s="39"/>
      <c r="J18" s="39"/>
      <c r="K18" s="39"/>
      <c r="L18" s="39"/>
      <c r="M18" s="39"/>
      <c r="N18" s="39"/>
      <c r="O18" s="39"/>
      <c r="P18" s="40"/>
      <c r="Q18" s="41"/>
      <c r="R18" s="42" t="s">
        <v>71</v>
      </c>
      <c r="S18" s="41" t="s">
        <v>71</v>
      </c>
      <c r="T18" s="41" t="s">
        <v>71</v>
      </c>
      <c r="U18" s="41" t="s">
        <v>72</v>
      </c>
      <c r="V18" s="81"/>
    </row>
    <row r="19" spans="2:22" ht="13.5" customHeight="1" thickBot="1">
      <c r="B19" s="82" t="s">
        <v>73</v>
      </c>
      <c r="C19" s="83"/>
      <c r="D19" s="83"/>
      <c r="E19" s="43"/>
      <c r="F19" s="43"/>
      <c r="G19" s="43"/>
      <c r="H19" s="44"/>
      <c r="I19" s="44"/>
      <c r="J19" s="44"/>
      <c r="K19" s="44"/>
      <c r="L19" s="44"/>
      <c r="M19" s="44"/>
      <c r="N19" s="44"/>
      <c r="O19" s="44"/>
      <c r="P19" s="45"/>
      <c r="Q19" s="45"/>
      <c r="R19" s="46">
        <v>58666.190193000002</v>
      </c>
      <c r="S19" s="46">
        <v>43999.642656000004</v>
      </c>
      <c r="T19" s="46">
        <v>43999.642656000004</v>
      </c>
      <c r="U19" s="46">
        <f>+IF(ISERR(T19/S19*100),"N/A",T19/S19*100)</f>
        <v>100</v>
      </c>
      <c r="V19" s="47"/>
    </row>
    <row r="20" spans="2:22" ht="13.5" customHeight="1" thickBot="1">
      <c r="B20" s="84" t="s">
        <v>74</v>
      </c>
      <c r="C20" s="85"/>
      <c r="D20" s="85"/>
      <c r="E20" s="48"/>
      <c r="F20" s="48"/>
      <c r="G20" s="48"/>
      <c r="H20" s="49"/>
      <c r="I20" s="49"/>
      <c r="J20" s="49"/>
      <c r="K20" s="49"/>
      <c r="L20" s="49"/>
      <c r="M20" s="49"/>
      <c r="N20" s="49"/>
      <c r="O20" s="49"/>
      <c r="P20" s="50"/>
      <c r="Q20" s="50"/>
      <c r="R20" s="46">
        <v>58666.190193000002</v>
      </c>
      <c r="S20" s="46">
        <v>43999.642656000004</v>
      </c>
      <c r="T20" s="46">
        <v>43999.642656000004</v>
      </c>
      <c r="U20" s="46">
        <f>+IF(ISERR(T20/S20*100),"N/A",T20/S20*100)</f>
        <v>100</v>
      </c>
      <c r="V20" s="47"/>
    </row>
    <row r="21" spans="2:22" s="51" customFormat="1" ht="14.85" customHeight="1" thickTop="1" thickBot="1">
      <c r="B21" s="52" t="s">
        <v>75</v>
      </c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</row>
    <row r="22" spans="2:22" ht="44.25" customHeight="1" thickTop="1">
      <c r="B22" s="73" t="s">
        <v>76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5"/>
    </row>
    <row r="23" spans="2:22" ht="34.5" customHeight="1">
      <c r="B23" s="76" t="s">
        <v>77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</row>
    <row r="24" spans="2:22" ht="34.5" customHeight="1">
      <c r="B24" s="76" t="s">
        <v>78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</row>
    <row r="25" spans="2:22" ht="34.5" customHeight="1">
      <c r="B25" s="76" t="s">
        <v>79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8"/>
    </row>
    <row r="26" spans="2:22" ht="34.5" customHeight="1">
      <c r="B26" s="76" t="s">
        <v>80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8"/>
    </row>
    <row r="27" spans="2:22" ht="34.5" customHeight="1">
      <c r="B27" s="76" t="s">
        <v>81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</row>
  </sheetData>
  <mergeCells count="46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C12:H12"/>
    <mergeCell ref="I12:K12"/>
    <mergeCell ref="L12:O12"/>
    <mergeCell ref="C13:H13"/>
    <mergeCell ref="I13:K13"/>
    <mergeCell ref="L13:O13"/>
    <mergeCell ref="C14:H14"/>
    <mergeCell ref="I14:K14"/>
    <mergeCell ref="L14:O14"/>
    <mergeCell ref="B27:V27"/>
    <mergeCell ref="C15:H15"/>
    <mergeCell ref="I15:K15"/>
    <mergeCell ref="L15:O15"/>
    <mergeCell ref="V17:V18"/>
    <mergeCell ref="B19:D19"/>
    <mergeCell ref="B20:D20"/>
    <mergeCell ref="B22:V22"/>
    <mergeCell ref="B23:V23"/>
    <mergeCell ref="B24:V24"/>
    <mergeCell ref="B25:V25"/>
    <mergeCell ref="B26:V26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7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82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19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26.2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35.615290000000002</v>
      </c>
      <c r="S11" s="29" t="s">
        <v>46</v>
      </c>
      <c r="T11" s="29">
        <v>90</v>
      </c>
      <c r="U11" s="29" t="str">
        <f>IF(ISERROR(T11/S11),"N/A",T11/S11*100)</f>
        <v>N/A</v>
      </c>
      <c r="V11" s="30" t="s">
        <v>47</v>
      </c>
    </row>
    <row r="12" spans="1:35" ht="23.1" customHeight="1" thickTop="1" thickBot="1">
      <c r="A12" s="27"/>
      <c r="B12" s="117" t="s">
        <v>83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35.615290000000002</v>
      </c>
      <c r="S13" s="60" t="s">
        <v>84</v>
      </c>
      <c r="T13" s="60">
        <v>90</v>
      </c>
      <c r="U13" s="61" t="str">
        <f>IF(ISERROR(T13/S13),"N/A",T13/S13*100)</f>
        <v>N/A</v>
      </c>
      <c r="V13" s="56" t="s">
        <v>85</v>
      </c>
    </row>
    <row r="14" spans="1:35" ht="75" customHeight="1" thickTop="1" thickBot="1">
      <c r="A14" s="27"/>
      <c r="B14" s="28" t="s">
        <v>40</v>
      </c>
      <c r="C14" s="79" t="s">
        <v>48</v>
      </c>
      <c r="D14" s="79"/>
      <c r="E14" s="79"/>
      <c r="F14" s="79"/>
      <c r="G14" s="79"/>
      <c r="H14" s="79"/>
      <c r="I14" s="79" t="s">
        <v>49</v>
      </c>
      <c r="J14" s="79"/>
      <c r="K14" s="79"/>
      <c r="L14" s="79" t="s">
        <v>50</v>
      </c>
      <c r="M14" s="79"/>
      <c r="N14" s="79"/>
      <c r="O14" s="79"/>
      <c r="P14" s="29" t="s">
        <v>44</v>
      </c>
      <c r="Q14" s="29" t="s">
        <v>45</v>
      </c>
      <c r="R14" s="29">
        <v>82.004999999999995</v>
      </c>
      <c r="S14" s="29" t="s">
        <v>46</v>
      </c>
      <c r="T14" s="29">
        <v>65.333333333333329</v>
      </c>
      <c r="U14" s="29" t="str">
        <f>IF(ISERROR(T14/S14),"N/A",T14/S14*100)</f>
        <v>N/A</v>
      </c>
      <c r="V14" s="30" t="s">
        <v>47</v>
      </c>
    </row>
    <row r="15" spans="1:35" ht="23.1" customHeight="1" thickTop="1" thickBot="1">
      <c r="A15" s="27"/>
      <c r="B15" s="117" t="s">
        <v>83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82.004999999999995</v>
      </c>
      <c r="S16" s="60" t="s">
        <v>84</v>
      </c>
      <c r="T16" s="60">
        <v>65.333333333333329</v>
      </c>
      <c r="U16" s="61" t="str">
        <f>IF(ISERROR(T16/S16),"N/A",T16/S16*100)</f>
        <v>N/A</v>
      </c>
      <c r="V16" s="56" t="s">
        <v>85</v>
      </c>
    </row>
    <row r="17" spans="1:23" ht="75" customHeight="1" thickTop="1" thickBot="1">
      <c r="A17" s="27"/>
      <c r="B17" s="28" t="s">
        <v>51</v>
      </c>
      <c r="C17" s="79" t="s">
        <v>52</v>
      </c>
      <c r="D17" s="79"/>
      <c r="E17" s="79"/>
      <c r="F17" s="79"/>
      <c r="G17" s="79"/>
      <c r="H17" s="79"/>
      <c r="I17" s="79" t="s">
        <v>53</v>
      </c>
      <c r="J17" s="79"/>
      <c r="K17" s="79"/>
      <c r="L17" s="79" t="s">
        <v>54</v>
      </c>
      <c r="M17" s="79"/>
      <c r="N17" s="79"/>
      <c r="O17" s="79"/>
      <c r="P17" s="29" t="s">
        <v>44</v>
      </c>
      <c r="Q17" s="29" t="s">
        <v>55</v>
      </c>
      <c r="R17" s="29">
        <v>108148.73000000001</v>
      </c>
      <c r="S17" s="29" t="s">
        <v>46</v>
      </c>
      <c r="T17" s="29">
        <v>2754037</v>
      </c>
      <c r="U17" s="29" t="str">
        <f>IF(ISERROR(T17/S17),"N/A",T17/S17*100)</f>
        <v>N/A</v>
      </c>
      <c r="V17" s="30" t="s">
        <v>47</v>
      </c>
    </row>
    <row r="18" spans="1:23" ht="23.1" customHeight="1" thickTop="1" thickBot="1">
      <c r="A18" s="27"/>
      <c r="B18" s="117" t="s">
        <v>83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3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108148.73000000001</v>
      </c>
      <c r="S19" s="60" t="s">
        <v>84</v>
      </c>
      <c r="T19" s="60">
        <v>2754037</v>
      </c>
      <c r="U19" s="61" t="str">
        <f>IF(ISERROR(T19/S19),"N/A",T19/S19*100)</f>
        <v>N/A</v>
      </c>
      <c r="V19" s="56" t="s">
        <v>85</v>
      </c>
    </row>
    <row r="20" spans="1:23" ht="75" customHeight="1" thickTop="1" thickBot="1">
      <c r="A20" s="27"/>
      <c r="B20" s="28" t="s">
        <v>56</v>
      </c>
      <c r="C20" s="79" t="s">
        <v>57</v>
      </c>
      <c r="D20" s="79"/>
      <c r="E20" s="79"/>
      <c r="F20" s="79"/>
      <c r="G20" s="79"/>
      <c r="H20" s="79"/>
      <c r="I20" s="79" t="s">
        <v>58</v>
      </c>
      <c r="J20" s="79"/>
      <c r="K20" s="79"/>
      <c r="L20" s="79" t="s">
        <v>59</v>
      </c>
      <c r="M20" s="79"/>
      <c r="N20" s="79"/>
      <c r="O20" s="79"/>
      <c r="P20" s="29" t="s">
        <v>60</v>
      </c>
      <c r="Q20" s="29" t="s">
        <v>61</v>
      </c>
      <c r="R20" s="29">
        <v>71063.272819999998</v>
      </c>
      <c r="S20" s="29" t="s">
        <v>46</v>
      </c>
      <c r="T20" s="29" t="s">
        <v>46</v>
      </c>
      <c r="U20" s="29" t="str">
        <f>IF(ISERROR(T20/S20),"N/A",T20/S20*100)</f>
        <v>N/A</v>
      </c>
      <c r="V20" s="30" t="s">
        <v>47</v>
      </c>
    </row>
    <row r="21" spans="1:23" ht="23.1" customHeight="1" thickTop="1" thickBot="1">
      <c r="A21" s="27"/>
      <c r="B21" s="117" t="s">
        <v>83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</row>
    <row r="22" spans="1:23" ht="23.1" customHeight="1" thickBot="1">
      <c r="A22" s="27"/>
      <c r="B22" s="56"/>
      <c r="C22" s="56"/>
      <c r="D22" s="56"/>
      <c r="E22" s="56"/>
      <c r="F22" s="56"/>
      <c r="G22" s="56"/>
      <c r="H22" s="56"/>
      <c r="I22" s="57"/>
      <c r="J22" s="57"/>
      <c r="K22" s="56"/>
      <c r="L22" s="56"/>
      <c r="M22" s="56"/>
      <c r="N22" s="56"/>
      <c r="O22" s="58"/>
      <c r="P22" s="58"/>
      <c r="Q22" s="56"/>
      <c r="R22" s="59">
        <v>71063.272819999998</v>
      </c>
      <c r="S22" s="60" t="s">
        <v>84</v>
      </c>
      <c r="T22" s="60" t="s">
        <v>84</v>
      </c>
      <c r="U22" s="61" t="str">
        <f>IF(ISERROR(T22/S22),"N/A",T22/S22*100)</f>
        <v>N/A</v>
      </c>
      <c r="V22" s="56" t="s">
        <v>85</v>
      </c>
    </row>
    <row r="23" spans="1:23" ht="75" customHeight="1" thickTop="1" thickBot="1">
      <c r="A23" s="27"/>
      <c r="B23" s="28" t="s">
        <v>62</v>
      </c>
      <c r="C23" s="79" t="s">
        <v>63</v>
      </c>
      <c r="D23" s="79"/>
      <c r="E23" s="79"/>
      <c r="F23" s="79"/>
      <c r="G23" s="79"/>
      <c r="H23" s="79"/>
      <c r="I23" s="79" t="s">
        <v>64</v>
      </c>
      <c r="J23" s="79"/>
      <c r="K23" s="79"/>
      <c r="L23" s="79" t="s">
        <v>65</v>
      </c>
      <c r="M23" s="79"/>
      <c r="N23" s="79"/>
      <c r="O23" s="79"/>
      <c r="P23" s="29" t="s">
        <v>44</v>
      </c>
      <c r="Q23" s="29" t="s">
        <v>61</v>
      </c>
      <c r="R23" s="29">
        <v>68.603333333333339</v>
      </c>
      <c r="S23" s="29" t="s">
        <v>46</v>
      </c>
      <c r="T23" s="29">
        <v>20</v>
      </c>
      <c r="U23" s="29" t="str">
        <f>IF(ISERROR(T23/S23),"N/A",T23/S23*100)</f>
        <v>N/A</v>
      </c>
      <c r="V23" s="30" t="s">
        <v>47</v>
      </c>
    </row>
    <row r="24" spans="1:23" ht="23.1" customHeight="1" thickTop="1" thickBot="1">
      <c r="A24" s="27"/>
      <c r="B24" s="117" t="s">
        <v>83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</row>
    <row r="25" spans="1:23" ht="23.1" customHeight="1" thickBot="1">
      <c r="A25" s="27"/>
      <c r="B25" s="56"/>
      <c r="C25" s="56"/>
      <c r="D25" s="56"/>
      <c r="E25" s="56"/>
      <c r="F25" s="56"/>
      <c r="G25" s="56"/>
      <c r="H25" s="56"/>
      <c r="I25" s="57"/>
      <c r="J25" s="57"/>
      <c r="K25" s="56"/>
      <c r="L25" s="56"/>
      <c r="M25" s="56"/>
      <c r="N25" s="56"/>
      <c r="O25" s="58"/>
      <c r="P25" s="58"/>
      <c r="Q25" s="56"/>
      <c r="R25" s="59">
        <v>68.603333333333339</v>
      </c>
      <c r="S25" s="60" t="s">
        <v>84</v>
      </c>
      <c r="T25" s="60">
        <v>20</v>
      </c>
      <c r="U25" s="61" t="str">
        <f>IF(ISERROR(T25/S25),"N/A",T25/S25*100)</f>
        <v>N/A</v>
      </c>
      <c r="V25" s="56" t="s">
        <v>85</v>
      </c>
    </row>
    <row r="26" spans="1:23" ht="22.5" customHeight="1" thickTop="1" thickBot="1">
      <c r="B26" s="8" t="s">
        <v>66</v>
      </c>
      <c r="C26" s="9"/>
      <c r="D26" s="9"/>
      <c r="E26" s="9"/>
      <c r="F26" s="9"/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1"/>
      <c r="W26" s="31"/>
    </row>
    <row r="27" spans="1:23" ht="32.25" customHeight="1" thickTop="1">
      <c r="B27" s="32"/>
      <c r="C27" s="33"/>
      <c r="D27" s="33"/>
      <c r="E27" s="33"/>
      <c r="F27" s="33"/>
      <c r="G27" s="33"/>
      <c r="H27" s="34"/>
      <c r="I27" s="34"/>
      <c r="J27" s="34"/>
      <c r="K27" s="34"/>
      <c r="L27" s="34"/>
      <c r="M27" s="34"/>
      <c r="N27" s="34"/>
      <c r="O27" s="34"/>
      <c r="P27" s="35"/>
      <c r="Q27" s="36"/>
      <c r="R27" s="24" t="s">
        <v>67</v>
      </c>
      <c r="S27" s="23" t="s">
        <v>68</v>
      </c>
      <c r="T27" s="24" t="s">
        <v>69</v>
      </c>
      <c r="U27" s="24" t="s">
        <v>70</v>
      </c>
      <c r="V27" s="80"/>
    </row>
    <row r="28" spans="1:23" ht="30" customHeight="1" thickBot="1">
      <c r="B28" s="37"/>
      <c r="C28" s="38"/>
      <c r="D28" s="38"/>
      <c r="E28" s="38"/>
      <c r="F28" s="38"/>
      <c r="G28" s="38"/>
      <c r="H28" s="39"/>
      <c r="I28" s="39"/>
      <c r="J28" s="39"/>
      <c r="K28" s="39"/>
      <c r="L28" s="39"/>
      <c r="M28" s="39"/>
      <c r="N28" s="39"/>
      <c r="O28" s="39"/>
      <c r="P28" s="40"/>
      <c r="Q28" s="41"/>
      <c r="R28" s="42" t="s">
        <v>71</v>
      </c>
      <c r="S28" s="41" t="s">
        <v>71</v>
      </c>
      <c r="T28" s="41" t="s">
        <v>71</v>
      </c>
      <c r="U28" s="41" t="s">
        <v>72</v>
      </c>
      <c r="V28" s="81"/>
    </row>
    <row r="29" spans="1:23" ht="13.5" customHeight="1" thickBot="1">
      <c r="B29" s="82" t="s">
        <v>73</v>
      </c>
      <c r="C29" s="83"/>
      <c r="D29" s="83"/>
      <c r="E29" s="43"/>
      <c r="F29" s="43"/>
      <c r="G29" s="43"/>
      <c r="H29" s="44"/>
      <c r="I29" s="44"/>
      <c r="J29" s="44"/>
      <c r="K29" s="44"/>
      <c r="L29" s="44"/>
      <c r="M29" s="44"/>
      <c r="N29" s="44"/>
      <c r="O29" s="44"/>
      <c r="P29" s="45"/>
      <c r="Q29" s="45"/>
      <c r="R29" s="46">
        <v>58666.190193000002</v>
      </c>
      <c r="S29" s="46">
        <v>43999.642656000004</v>
      </c>
      <c r="T29" s="46">
        <v>43999.642656000004</v>
      </c>
      <c r="U29" s="46">
        <f>+IF(ISERR(T29/S29*100),"N/A",T29/S29*100)</f>
        <v>100</v>
      </c>
      <c r="V29" s="47"/>
    </row>
    <row r="30" spans="1:23" ht="13.5" customHeight="1" thickBot="1">
      <c r="B30" s="84" t="s">
        <v>74</v>
      </c>
      <c r="C30" s="85"/>
      <c r="D30" s="85"/>
      <c r="E30" s="48"/>
      <c r="F30" s="48"/>
      <c r="G30" s="48"/>
      <c r="H30" s="49"/>
      <c r="I30" s="49"/>
      <c r="J30" s="49"/>
      <c r="K30" s="49"/>
      <c r="L30" s="49"/>
      <c r="M30" s="49"/>
      <c r="N30" s="49"/>
      <c r="O30" s="49"/>
      <c r="P30" s="50"/>
      <c r="Q30" s="50"/>
      <c r="R30" s="46">
        <v>58666.190193000002</v>
      </c>
      <c r="S30" s="46">
        <v>43999.642656000004</v>
      </c>
      <c r="T30" s="46">
        <v>43999.642656000004</v>
      </c>
      <c r="U30" s="46">
        <f>+IF(ISERR(T30/S30*100),"N/A",T30/S30*100)</f>
        <v>100</v>
      </c>
      <c r="V30" s="47"/>
    </row>
    <row r="31" spans="1:23" s="51" customFormat="1" ht="14.85" customHeight="1" thickTop="1" thickBot="1">
      <c r="B31" s="52" t="s">
        <v>75</v>
      </c>
      <c r="C31" s="53"/>
      <c r="D31" s="53"/>
      <c r="E31" s="53"/>
      <c r="F31" s="53"/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</row>
    <row r="32" spans="1:23" ht="44.25" customHeight="1" thickTop="1">
      <c r="B32" s="73" t="s">
        <v>76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5"/>
    </row>
    <row r="33" spans="2:22" ht="34.5" customHeight="1">
      <c r="B33" s="76" t="s">
        <v>86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8"/>
    </row>
    <row r="34" spans="2:22" ht="34.5" customHeight="1">
      <c r="B34" s="76" t="s">
        <v>87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8"/>
    </row>
    <row r="35" spans="2:22" ht="34.5" customHeight="1">
      <c r="B35" s="76" t="s">
        <v>88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8"/>
    </row>
    <row r="36" spans="2:22" ht="34.5" customHeight="1">
      <c r="B36" s="76" t="s">
        <v>89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8"/>
    </row>
    <row r="37" spans="2:22" ht="34.5" customHeight="1">
      <c r="B37" s="76" t="s">
        <v>90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8"/>
    </row>
  </sheetData>
  <mergeCells count="51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14:H14"/>
    <mergeCell ref="I14:K14"/>
    <mergeCell ref="L14:O14"/>
    <mergeCell ref="V27:V28"/>
    <mergeCell ref="B15:V15"/>
    <mergeCell ref="C17:H17"/>
    <mergeCell ref="I17:K17"/>
    <mergeCell ref="L17:O17"/>
    <mergeCell ref="B18:V18"/>
    <mergeCell ref="C20:H20"/>
    <mergeCell ref="I20:K20"/>
    <mergeCell ref="L20:O20"/>
    <mergeCell ref="B21:V21"/>
    <mergeCell ref="C23:H23"/>
    <mergeCell ref="I23:K23"/>
    <mergeCell ref="L23:O23"/>
    <mergeCell ref="B24:V24"/>
    <mergeCell ref="B36:V36"/>
    <mergeCell ref="B37:V37"/>
    <mergeCell ref="B29:D29"/>
    <mergeCell ref="B30:D30"/>
    <mergeCell ref="B32:V32"/>
    <mergeCell ref="B33:V33"/>
    <mergeCell ref="B34:V34"/>
    <mergeCell ref="B35:V35"/>
  </mergeCells>
  <printOptions horizontalCentered="1"/>
  <pageMargins left="0.78740157480314965" right="0.78740157480314965" top="0.98425196850393704" bottom="0.98425196850393704" header="0" footer="0.39370078740157483"/>
  <pageSetup scale="50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77"/>
  <sheetViews>
    <sheetView showGridLines="0" tabSelected="1" view="pageBreakPreview" topLeftCell="A67" zoomScale="70" zoomScaleNormal="80" zoomScaleSheetLayoutView="70" workbookViewId="0">
      <selection activeCell="N71" sqref="N71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82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22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26.2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35.615290000000002</v>
      </c>
      <c r="S11" s="29" t="s">
        <v>46</v>
      </c>
      <c r="T11" s="29">
        <v>90</v>
      </c>
      <c r="U11" s="29" t="str">
        <f>IF(ISERROR(T11/S11),"N/A",T11/S11*100)</f>
        <v>N/A</v>
      </c>
      <c r="V11" s="30" t="s">
        <v>47</v>
      </c>
    </row>
    <row r="12" spans="1:35" ht="18.75" customHeight="1" thickTop="1" thickBot="1">
      <c r="A12" s="27"/>
      <c r="B12" s="120" t="s">
        <v>91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18" customHeight="1">
      <c r="A13" s="63"/>
      <c r="B13" s="64" t="s">
        <v>48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0</v>
      </c>
      <c r="S13" s="68" t="s">
        <v>48</v>
      </c>
      <c r="T13" s="68">
        <v>90</v>
      </c>
      <c r="U13" s="68" t="str">
        <f t="shared" ref="U13:U26" si="0">IF(ISERROR(T13/S13),"N/A",T13/S13*100)</f>
        <v>N/A</v>
      </c>
      <c r="V13" s="64" t="s">
        <v>92</v>
      </c>
    </row>
    <row r="14" spans="1:35" s="62" customFormat="1" ht="18" customHeight="1">
      <c r="A14" s="63"/>
      <c r="B14" s="64" t="s">
        <v>48</v>
      </c>
      <c r="C14" s="64"/>
      <c r="D14" s="65"/>
      <c r="E14" s="64"/>
      <c r="F14" s="64"/>
      <c r="G14" s="64"/>
      <c r="H14" s="64"/>
      <c r="I14" s="66"/>
      <c r="J14" s="57"/>
      <c r="K14" s="66"/>
      <c r="L14" s="57"/>
      <c r="M14" s="66"/>
      <c r="N14" s="57"/>
      <c r="O14" s="66"/>
      <c r="P14" s="57"/>
      <c r="Q14" s="67"/>
      <c r="R14" s="68">
        <v>11.152900000000001</v>
      </c>
      <c r="S14" s="68" t="s">
        <v>48</v>
      </c>
      <c r="T14" s="68">
        <v>0</v>
      </c>
      <c r="U14" s="68" t="str">
        <f t="shared" si="0"/>
        <v>N/A</v>
      </c>
      <c r="V14" s="64" t="s">
        <v>93</v>
      </c>
    </row>
    <row r="15" spans="1:35" s="62" customFormat="1" ht="18" customHeight="1">
      <c r="A15" s="63"/>
      <c r="B15" s="64" t="s">
        <v>48</v>
      </c>
      <c r="C15" s="64"/>
      <c r="D15" s="65"/>
      <c r="E15" s="64"/>
      <c r="F15" s="64"/>
      <c r="G15" s="64"/>
      <c r="H15" s="64"/>
      <c r="I15" s="66"/>
      <c r="J15" s="57"/>
      <c r="K15" s="66"/>
      <c r="L15" s="57"/>
      <c r="M15" s="66"/>
      <c r="N15" s="57"/>
      <c r="O15" s="66"/>
      <c r="P15" s="57"/>
      <c r="Q15" s="67"/>
      <c r="R15" s="68">
        <v>100</v>
      </c>
      <c r="S15" s="68" t="s">
        <v>48</v>
      </c>
      <c r="T15" s="68">
        <v>0</v>
      </c>
      <c r="U15" s="68" t="str">
        <f t="shared" si="0"/>
        <v>N/A</v>
      </c>
      <c r="V15" s="64" t="s">
        <v>94</v>
      </c>
    </row>
    <row r="16" spans="1:35" s="62" customFormat="1" ht="18" customHeight="1">
      <c r="A16" s="63"/>
      <c r="B16" s="64" t="s">
        <v>48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>
        <v>17</v>
      </c>
      <c r="S16" s="68" t="s">
        <v>48</v>
      </c>
      <c r="T16" s="68">
        <v>0</v>
      </c>
      <c r="U16" s="68" t="str">
        <f t="shared" si="0"/>
        <v>N/A</v>
      </c>
      <c r="V16" s="64" t="s">
        <v>95</v>
      </c>
    </row>
    <row r="17" spans="1:22" s="62" customFormat="1" ht="18" customHeight="1">
      <c r="A17" s="63"/>
      <c r="B17" s="64" t="s">
        <v>48</v>
      </c>
      <c r="C17" s="64"/>
      <c r="D17" s="65"/>
      <c r="E17" s="64"/>
      <c r="F17" s="64"/>
      <c r="G17" s="64"/>
      <c r="H17" s="64"/>
      <c r="I17" s="66"/>
      <c r="J17" s="57"/>
      <c r="K17" s="66"/>
      <c r="L17" s="57"/>
      <c r="M17" s="66"/>
      <c r="N17" s="57"/>
      <c r="O17" s="66"/>
      <c r="P17" s="57"/>
      <c r="Q17" s="67"/>
      <c r="R17" s="68">
        <v>0</v>
      </c>
      <c r="S17" s="68" t="s">
        <v>48</v>
      </c>
      <c r="T17" s="68">
        <v>0</v>
      </c>
      <c r="U17" s="68" t="str">
        <f t="shared" si="0"/>
        <v>N/A</v>
      </c>
      <c r="V17" s="64" t="s">
        <v>96</v>
      </c>
    </row>
    <row r="18" spans="1:22" s="62" customFormat="1" ht="18" customHeight="1">
      <c r="A18" s="63"/>
      <c r="B18" s="64" t="s">
        <v>48</v>
      </c>
      <c r="C18" s="64"/>
      <c r="D18" s="65"/>
      <c r="E18" s="64"/>
      <c r="F18" s="64"/>
      <c r="G18" s="64"/>
      <c r="H18" s="64"/>
      <c r="I18" s="66"/>
      <c r="J18" s="57"/>
      <c r="K18" s="66"/>
      <c r="L18" s="57"/>
      <c r="M18" s="66"/>
      <c r="N18" s="57"/>
      <c r="O18" s="66"/>
      <c r="P18" s="57"/>
      <c r="Q18" s="67"/>
      <c r="R18" s="68">
        <v>100</v>
      </c>
      <c r="S18" s="68" t="s">
        <v>48</v>
      </c>
      <c r="T18" s="68">
        <v>0</v>
      </c>
      <c r="U18" s="68" t="str">
        <f t="shared" si="0"/>
        <v>N/A</v>
      </c>
      <c r="V18" s="64" t="s">
        <v>97</v>
      </c>
    </row>
    <row r="19" spans="1:22" s="62" customFormat="1" ht="18" customHeight="1">
      <c r="A19" s="63"/>
      <c r="B19" s="64" t="s">
        <v>48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>
        <v>8</v>
      </c>
      <c r="S19" s="68" t="s">
        <v>48</v>
      </c>
      <c r="T19" s="68">
        <v>0</v>
      </c>
      <c r="U19" s="68" t="str">
        <f t="shared" si="0"/>
        <v>N/A</v>
      </c>
      <c r="V19" s="64" t="s">
        <v>98</v>
      </c>
    </row>
    <row r="20" spans="1:22" s="62" customFormat="1" ht="18" customHeight="1">
      <c r="A20" s="63"/>
      <c r="B20" s="64" t="s">
        <v>48</v>
      </c>
      <c r="C20" s="64"/>
      <c r="D20" s="65"/>
      <c r="E20" s="64"/>
      <c r="F20" s="64"/>
      <c r="G20" s="64"/>
      <c r="H20" s="64"/>
      <c r="I20" s="66"/>
      <c r="J20" s="57"/>
      <c r="K20" s="66"/>
      <c r="L20" s="57"/>
      <c r="M20" s="66"/>
      <c r="N20" s="57"/>
      <c r="O20" s="66"/>
      <c r="P20" s="57"/>
      <c r="Q20" s="67"/>
      <c r="R20" s="68">
        <v>8</v>
      </c>
      <c r="S20" s="68" t="s">
        <v>48</v>
      </c>
      <c r="T20" s="68">
        <v>0</v>
      </c>
      <c r="U20" s="68" t="str">
        <f t="shared" si="0"/>
        <v>N/A</v>
      </c>
      <c r="V20" s="64" t="s">
        <v>99</v>
      </c>
    </row>
    <row r="21" spans="1:22" s="62" customFormat="1" ht="18" customHeight="1">
      <c r="A21" s="63"/>
      <c r="B21" s="64" t="s">
        <v>48</v>
      </c>
      <c r="C21" s="64"/>
      <c r="D21" s="65"/>
      <c r="E21" s="64"/>
      <c r="F21" s="64"/>
      <c r="G21" s="64"/>
      <c r="H21" s="64"/>
      <c r="I21" s="66"/>
      <c r="J21" s="57"/>
      <c r="K21" s="66"/>
      <c r="L21" s="57"/>
      <c r="M21" s="66"/>
      <c r="N21" s="57"/>
      <c r="O21" s="66"/>
      <c r="P21" s="57"/>
      <c r="Q21" s="67"/>
      <c r="R21" s="68">
        <v>6</v>
      </c>
      <c r="S21" s="68" t="s">
        <v>48</v>
      </c>
      <c r="T21" s="68">
        <v>0</v>
      </c>
      <c r="U21" s="68" t="str">
        <f t="shared" si="0"/>
        <v>N/A</v>
      </c>
      <c r="V21" s="64" t="s">
        <v>100</v>
      </c>
    </row>
    <row r="22" spans="1:22" s="62" customFormat="1" ht="18" customHeight="1">
      <c r="A22" s="63"/>
      <c r="B22" s="64" t="s">
        <v>48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>
        <v>5</v>
      </c>
      <c r="S22" s="68" t="s">
        <v>48</v>
      </c>
      <c r="T22" s="68">
        <v>0</v>
      </c>
      <c r="U22" s="68" t="str">
        <f t="shared" si="0"/>
        <v>N/A</v>
      </c>
      <c r="V22" s="64" t="s">
        <v>101</v>
      </c>
    </row>
    <row r="23" spans="1:22" s="62" customFormat="1" ht="18" customHeight="1">
      <c r="A23" s="63"/>
      <c r="B23" s="64" t="s">
        <v>48</v>
      </c>
      <c r="C23" s="64"/>
      <c r="D23" s="65"/>
      <c r="E23" s="64"/>
      <c r="F23" s="64"/>
      <c r="G23" s="64"/>
      <c r="H23" s="64"/>
      <c r="I23" s="66"/>
      <c r="J23" s="57"/>
      <c r="K23" s="66"/>
      <c r="L23" s="57"/>
      <c r="M23" s="66"/>
      <c r="N23" s="57"/>
      <c r="O23" s="66"/>
      <c r="P23" s="57"/>
      <c r="Q23" s="67"/>
      <c r="R23" s="68">
        <v>1</v>
      </c>
      <c r="S23" s="68" t="s">
        <v>48</v>
      </c>
      <c r="T23" s="68">
        <v>0</v>
      </c>
      <c r="U23" s="68" t="str">
        <f t="shared" si="0"/>
        <v>N/A</v>
      </c>
      <c r="V23" s="64" t="s">
        <v>102</v>
      </c>
    </row>
    <row r="24" spans="1:22" s="62" customFormat="1" ht="18" customHeight="1">
      <c r="A24" s="63"/>
      <c r="B24" s="64" t="s">
        <v>48</v>
      </c>
      <c r="C24" s="64"/>
      <c r="D24" s="65"/>
      <c r="E24" s="64"/>
      <c r="F24" s="64"/>
      <c r="G24" s="64"/>
      <c r="H24" s="64"/>
      <c r="I24" s="66"/>
      <c r="J24" s="57"/>
      <c r="K24" s="66"/>
      <c r="L24" s="57"/>
      <c r="M24" s="66"/>
      <c r="N24" s="57"/>
      <c r="O24" s="66"/>
      <c r="P24" s="57"/>
      <c r="Q24" s="67"/>
      <c r="R24" s="68">
        <v>100</v>
      </c>
      <c r="S24" s="68" t="s">
        <v>48</v>
      </c>
      <c r="T24" s="68">
        <v>0</v>
      </c>
      <c r="U24" s="68" t="str">
        <f t="shared" si="0"/>
        <v>N/A</v>
      </c>
      <c r="V24" s="64" t="s">
        <v>103</v>
      </c>
    </row>
    <row r="25" spans="1:22" s="62" customFormat="1" ht="18" customHeight="1" thickBot="1">
      <c r="A25" s="63"/>
      <c r="B25" s="64" t="s">
        <v>48</v>
      </c>
      <c r="C25" s="64"/>
      <c r="D25" s="65"/>
      <c r="E25" s="64"/>
      <c r="F25" s="64"/>
      <c r="G25" s="64"/>
      <c r="H25" s="64"/>
      <c r="I25" s="66"/>
      <c r="J25" s="57"/>
      <c r="K25" s="66"/>
      <c r="L25" s="57"/>
      <c r="M25" s="66"/>
      <c r="N25" s="57"/>
      <c r="O25" s="66"/>
      <c r="P25" s="57"/>
      <c r="Q25" s="67"/>
      <c r="R25" s="68">
        <v>0</v>
      </c>
      <c r="S25" s="68" t="s">
        <v>48</v>
      </c>
      <c r="T25" s="68">
        <v>0</v>
      </c>
      <c r="U25" s="68" t="str">
        <f t="shared" si="0"/>
        <v>N/A</v>
      </c>
      <c r="V25" s="64" t="s">
        <v>104</v>
      </c>
    </row>
    <row r="26" spans="1:22" ht="75" customHeight="1" thickTop="1" thickBot="1">
      <c r="A26" s="27"/>
      <c r="B26" s="28" t="s">
        <v>40</v>
      </c>
      <c r="C26" s="79" t="s">
        <v>48</v>
      </c>
      <c r="D26" s="79"/>
      <c r="E26" s="79"/>
      <c r="F26" s="79"/>
      <c r="G26" s="79"/>
      <c r="H26" s="79"/>
      <c r="I26" s="79" t="s">
        <v>49</v>
      </c>
      <c r="J26" s="79"/>
      <c r="K26" s="79"/>
      <c r="L26" s="79" t="s">
        <v>50</v>
      </c>
      <c r="M26" s="79"/>
      <c r="N26" s="79"/>
      <c r="O26" s="79"/>
      <c r="P26" s="29" t="s">
        <v>44</v>
      </c>
      <c r="Q26" s="29" t="s">
        <v>45</v>
      </c>
      <c r="R26" s="29">
        <v>82.004999999999995</v>
      </c>
      <c r="S26" s="29" t="s">
        <v>46</v>
      </c>
      <c r="T26" s="29">
        <v>65.333333333333329</v>
      </c>
      <c r="U26" s="29" t="str">
        <f t="shared" si="0"/>
        <v>N/A</v>
      </c>
      <c r="V26" s="30" t="s">
        <v>47</v>
      </c>
    </row>
    <row r="27" spans="1:22" ht="18.75" customHeight="1" thickTop="1" thickBot="1">
      <c r="A27" s="27"/>
      <c r="B27" s="120" t="s">
        <v>91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</row>
    <row r="28" spans="1:22" s="62" customFormat="1" ht="18" customHeight="1">
      <c r="A28" s="63"/>
      <c r="B28" s="64" t="s">
        <v>48</v>
      </c>
      <c r="C28" s="64"/>
      <c r="D28" s="65"/>
      <c r="E28" s="64"/>
      <c r="F28" s="64"/>
      <c r="G28" s="64"/>
      <c r="H28" s="64"/>
      <c r="I28" s="66"/>
      <c r="J28" s="57"/>
      <c r="K28" s="66"/>
      <c r="L28" s="57"/>
      <c r="M28" s="66"/>
      <c r="N28" s="57"/>
      <c r="O28" s="66"/>
      <c r="P28" s="57"/>
      <c r="Q28" s="67"/>
      <c r="R28" s="68">
        <v>0</v>
      </c>
      <c r="S28" s="68" t="s">
        <v>48</v>
      </c>
      <c r="T28" s="68">
        <v>95</v>
      </c>
      <c r="U28" s="68" t="str">
        <f t="shared" ref="U28:U37" si="1">IF(ISERROR(T28/S28),"N/A",T28/S28*100)</f>
        <v>N/A</v>
      </c>
      <c r="V28" s="64" t="s">
        <v>92</v>
      </c>
    </row>
    <row r="29" spans="1:22" s="62" customFormat="1" ht="18" customHeight="1">
      <c r="A29" s="63"/>
      <c r="B29" s="64" t="s">
        <v>48</v>
      </c>
      <c r="C29" s="64"/>
      <c r="D29" s="65"/>
      <c r="E29" s="64"/>
      <c r="F29" s="64"/>
      <c r="G29" s="64"/>
      <c r="H29" s="64"/>
      <c r="I29" s="66"/>
      <c r="J29" s="57"/>
      <c r="K29" s="66"/>
      <c r="L29" s="57"/>
      <c r="M29" s="66"/>
      <c r="N29" s="57"/>
      <c r="O29" s="66"/>
      <c r="P29" s="57"/>
      <c r="Q29" s="67"/>
      <c r="R29" s="68">
        <v>0</v>
      </c>
      <c r="S29" s="68" t="s">
        <v>48</v>
      </c>
      <c r="T29" s="68">
        <v>100</v>
      </c>
      <c r="U29" s="68" t="str">
        <f t="shared" si="1"/>
        <v>N/A</v>
      </c>
      <c r="V29" s="64" t="s">
        <v>105</v>
      </c>
    </row>
    <row r="30" spans="1:22" s="62" customFormat="1" ht="18" customHeight="1">
      <c r="A30" s="63"/>
      <c r="B30" s="64" t="s">
        <v>48</v>
      </c>
      <c r="C30" s="64"/>
      <c r="D30" s="65"/>
      <c r="E30" s="64"/>
      <c r="F30" s="64"/>
      <c r="G30" s="64"/>
      <c r="H30" s="64"/>
      <c r="I30" s="66"/>
      <c r="J30" s="57"/>
      <c r="K30" s="66"/>
      <c r="L30" s="57"/>
      <c r="M30" s="66"/>
      <c r="N30" s="57"/>
      <c r="O30" s="66"/>
      <c r="P30" s="57"/>
      <c r="Q30" s="67"/>
      <c r="R30" s="68">
        <v>0</v>
      </c>
      <c r="S30" s="68" t="s">
        <v>48</v>
      </c>
      <c r="T30" s="68">
        <v>1</v>
      </c>
      <c r="U30" s="68" t="str">
        <f t="shared" si="1"/>
        <v>N/A</v>
      </c>
      <c r="V30" s="64" t="s">
        <v>106</v>
      </c>
    </row>
    <row r="31" spans="1:22" s="62" customFormat="1" ht="18" customHeight="1">
      <c r="A31" s="63"/>
      <c r="B31" s="64" t="s">
        <v>48</v>
      </c>
      <c r="C31" s="64"/>
      <c r="D31" s="65"/>
      <c r="E31" s="64"/>
      <c r="F31" s="64"/>
      <c r="G31" s="64"/>
      <c r="H31" s="64"/>
      <c r="I31" s="66"/>
      <c r="J31" s="57"/>
      <c r="K31" s="66"/>
      <c r="L31" s="57"/>
      <c r="M31" s="66"/>
      <c r="N31" s="57"/>
      <c r="O31" s="66"/>
      <c r="P31" s="57"/>
      <c r="Q31" s="67"/>
      <c r="R31" s="68">
        <v>100</v>
      </c>
      <c r="S31" s="68" t="s">
        <v>48</v>
      </c>
      <c r="T31" s="68">
        <v>0</v>
      </c>
      <c r="U31" s="68" t="str">
        <f t="shared" si="1"/>
        <v>N/A</v>
      </c>
      <c r="V31" s="64" t="s">
        <v>95</v>
      </c>
    </row>
    <row r="32" spans="1:22" s="62" customFormat="1" ht="18" customHeight="1">
      <c r="A32" s="63"/>
      <c r="B32" s="64" t="s">
        <v>48</v>
      </c>
      <c r="C32" s="64"/>
      <c r="D32" s="65"/>
      <c r="E32" s="64"/>
      <c r="F32" s="64"/>
      <c r="G32" s="64"/>
      <c r="H32" s="64"/>
      <c r="I32" s="66"/>
      <c r="J32" s="57"/>
      <c r="K32" s="66"/>
      <c r="L32" s="57"/>
      <c r="M32" s="66"/>
      <c r="N32" s="57"/>
      <c r="O32" s="66"/>
      <c r="P32" s="57"/>
      <c r="Q32" s="67"/>
      <c r="R32" s="68">
        <v>0</v>
      </c>
      <c r="S32" s="68" t="s">
        <v>48</v>
      </c>
      <c r="T32" s="68">
        <v>0</v>
      </c>
      <c r="U32" s="68" t="str">
        <f t="shared" si="1"/>
        <v>N/A</v>
      </c>
      <c r="V32" s="64" t="s">
        <v>104</v>
      </c>
    </row>
    <row r="33" spans="1:22" s="62" customFormat="1" ht="18" customHeight="1">
      <c r="A33" s="63"/>
      <c r="B33" s="64" t="s">
        <v>48</v>
      </c>
      <c r="C33" s="64"/>
      <c r="D33" s="65"/>
      <c r="E33" s="64"/>
      <c r="F33" s="64"/>
      <c r="G33" s="64"/>
      <c r="H33" s="64"/>
      <c r="I33" s="66"/>
      <c r="J33" s="57"/>
      <c r="K33" s="66"/>
      <c r="L33" s="57"/>
      <c r="M33" s="66"/>
      <c r="N33" s="57"/>
      <c r="O33" s="66"/>
      <c r="P33" s="57"/>
      <c r="Q33" s="67"/>
      <c r="R33" s="68">
        <v>100</v>
      </c>
      <c r="S33" s="68" t="s">
        <v>48</v>
      </c>
      <c r="T33" s="68">
        <v>0</v>
      </c>
      <c r="U33" s="68" t="str">
        <f t="shared" si="1"/>
        <v>N/A</v>
      </c>
      <c r="V33" s="64" t="s">
        <v>103</v>
      </c>
    </row>
    <row r="34" spans="1:22" s="62" customFormat="1" ht="18" customHeight="1">
      <c r="A34" s="63"/>
      <c r="B34" s="64" t="s">
        <v>48</v>
      </c>
      <c r="C34" s="64"/>
      <c r="D34" s="65"/>
      <c r="E34" s="64"/>
      <c r="F34" s="64"/>
      <c r="G34" s="64"/>
      <c r="H34" s="64"/>
      <c r="I34" s="66"/>
      <c r="J34" s="57"/>
      <c r="K34" s="66"/>
      <c r="L34" s="57"/>
      <c r="M34" s="66"/>
      <c r="N34" s="57"/>
      <c r="O34" s="66"/>
      <c r="P34" s="57"/>
      <c r="Q34" s="67"/>
      <c r="R34" s="68">
        <v>95</v>
      </c>
      <c r="S34" s="68" t="s">
        <v>48</v>
      </c>
      <c r="T34" s="68">
        <v>0</v>
      </c>
      <c r="U34" s="68" t="str">
        <f t="shared" si="1"/>
        <v>N/A</v>
      </c>
      <c r="V34" s="64" t="s">
        <v>107</v>
      </c>
    </row>
    <row r="35" spans="1:22" s="62" customFormat="1" ht="18" customHeight="1">
      <c r="A35" s="63"/>
      <c r="B35" s="64" t="s">
        <v>48</v>
      </c>
      <c r="C35" s="64"/>
      <c r="D35" s="65"/>
      <c r="E35" s="64"/>
      <c r="F35" s="64"/>
      <c r="G35" s="64"/>
      <c r="H35" s="64"/>
      <c r="I35" s="66"/>
      <c r="J35" s="57"/>
      <c r="K35" s="66"/>
      <c r="L35" s="57"/>
      <c r="M35" s="66"/>
      <c r="N35" s="57"/>
      <c r="O35" s="66"/>
      <c r="P35" s="57"/>
      <c r="Q35" s="67"/>
      <c r="R35" s="68">
        <v>0</v>
      </c>
      <c r="S35" s="68" t="s">
        <v>48</v>
      </c>
      <c r="T35" s="68">
        <v>0</v>
      </c>
      <c r="U35" s="68" t="str">
        <f t="shared" si="1"/>
        <v>N/A</v>
      </c>
      <c r="V35" s="64" t="s">
        <v>108</v>
      </c>
    </row>
    <row r="36" spans="1:22" s="62" customFormat="1" ht="18" customHeight="1" thickBot="1">
      <c r="A36" s="63"/>
      <c r="B36" s="64" t="s">
        <v>48</v>
      </c>
      <c r="C36" s="64"/>
      <c r="D36" s="65"/>
      <c r="E36" s="64"/>
      <c r="F36" s="64"/>
      <c r="G36" s="64"/>
      <c r="H36" s="64"/>
      <c r="I36" s="66"/>
      <c r="J36" s="57"/>
      <c r="K36" s="66"/>
      <c r="L36" s="57"/>
      <c r="M36" s="66"/>
      <c r="N36" s="57"/>
      <c r="O36" s="66"/>
      <c r="P36" s="57"/>
      <c r="Q36" s="67"/>
      <c r="R36" s="68">
        <v>33.020000000000003</v>
      </c>
      <c r="S36" s="68" t="s">
        <v>48</v>
      </c>
      <c r="T36" s="68">
        <v>0</v>
      </c>
      <c r="U36" s="68" t="str">
        <f t="shared" si="1"/>
        <v>N/A</v>
      </c>
      <c r="V36" s="64" t="s">
        <v>93</v>
      </c>
    </row>
    <row r="37" spans="1:22" ht="75" customHeight="1" thickTop="1" thickBot="1">
      <c r="A37" s="27"/>
      <c r="B37" s="28" t="s">
        <v>51</v>
      </c>
      <c r="C37" s="79" t="s">
        <v>52</v>
      </c>
      <c r="D37" s="79"/>
      <c r="E37" s="79"/>
      <c r="F37" s="79"/>
      <c r="G37" s="79"/>
      <c r="H37" s="79"/>
      <c r="I37" s="79" t="s">
        <v>53</v>
      </c>
      <c r="J37" s="79"/>
      <c r="K37" s="79"/>
      <c r="L37" s="79" t="s">
        <v>54</v>
      </c>
      <c r="M37" s="79"/>
      <c r="N37" s="79"/>
      <c r="O37" s="79"/>
      <c r="P37" s="29" t="s">
        <v>44</v>
      </c>
      <c r="Q37" s="29" t="s">
        <v>55</v>
      </c>
      <c r="R37" s="29">
        <v>108148.73000000001</v>
      </c>
      <c r="S37" s="29" t="s">
        <v>46</v>
      </c>
      <c r="T37" s="29">
        <v>2754037</v>
      </c>
      <c r="U37" s="29" t="str">
        <f t="shared" si="1"/>
        <v>N/A</v>
      </c>
      <c r="V37" s="30" t="s">
        <v>47</v>
      </c>
    </row>
    <row r="38" spans="1:22" ht="18.75" customHeight="1" thickTop="1" thickBot="1">
      <c r="A38" s="27"/>
      <c r="B38" s="120" t="s">
        <v>91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9"/>
    </row>
    <row r="39" spans="1:22" s="62" customFormat="1" ht="18" customHeight="1">
      <c r="A39" s="63"/>
      <c r="B39" s="64" t="s">
        <v>48</v>
      </c>
      <c r="C39" s="64"/>
      <c r="D39" s="65"/>
      <c r="E39" s="64"/>
      <c r="F39" s="64"/>
      <c r="G39" s="64"/>
      <c r="H39" s="64"/>
      <c r="I39" s="66"/>
      <c r="J39" s="57"/>
      <c r="K39" s="66"/>
      <c r="L39" s="57"/>
      <c r="M39" s="66"/>
      <c r="N39" s="57"/>
      <c r="O39" s="66"/>
      <c r="P39" s="57"/>
      <c r="Q39" s="67"/>
      <c r="R39" s="68">
        <v>0</v>
      </c>
      <c r="S39" s="68" t="s">
        <v>48</v>
      </c>
      <c r="T39" s="68">
        <v>2754037</v>
      </c>
      <c r="U39" s="68" t="str">
        <f t="shared" ref="U39:U45" si="2">IF(ISERROR(T39/S39),"N/A",T39/S39*100)</f>
        <v>N/A</v>
      </c>
      <c r="V39" s="64" t="s">
        <v>109</v>
      </c>
    </row>
    <row r="40" spans="1:22" s="62" customFormat="1" ht="18" customHeight="1">
      <c r="A40" s="63"/>
      <c r="B40" s="64" t="s">
        <v>48</v>
      </c>
      <c r="C40" s="64"/>
      <c r="D40" s="65"/>
      <c r="E40" s="64"/>
      <c r="F40" s="64"/>
      <c r="G40" s="64"/>
      <c r="H40" s="64"/>
      <c r="I40" s="66"/>
      <c r="J40" s="57"/>
      <c r="K40" s="66"/>
      <c r="L40" s="57"/>
      <c r="M40" s="66"/>
      <c r="N40" s="57"/>
      <c r="O40" s="66"/>
      <c r="P40" s="57"/>
      <c r="Q40" s="67"/>
      <c r="R40" s="68">
        <v>66.05</v>
      </c>
      <c r="S40" s="68" t="s">
        <v>48</v>
      </c>
      <c r="T40" s="68">
        <v>0</v>
      </c>
      <c r="U40" s="68" t="str">
        <f t="shared" si="2"/>
        <v>N/A</v>
      </c>
      <c r="V40" s="64" t="s">
        <v>93</v>
      </c>
    </row>
    <row r="41" spans="1:22" s="62" customFormat="1" ht="18" customHeight="1">
      <c r="A41" s="63"/>
      <c r="B41" s="64" t="s">
        <v>48</v>
      </c>
      <c r="C41" s="64"/>
      <c r="D41" s="65"/>
      <c r="E41" s="64"/>
      <c r="F41" s="64"/>
      <c r="G41" s="64"/>
      <c r="H41" s="64"/>
      <c r="I41" s="66"/>
      <c r="J41" s="57"/>
      <c r="K41" s="66"/>
      <c r="L41" s="57"/>
      <c r="M41" s="66"/>
      <c r="N41" s="57"/>
      <c r="O41" s="66"/>
      <c r="P41" s="57"/>
      <c r="Q41" s="67"/>
      <c r="R41" s="68">
        <v>100</v>
      </c>
      <c r="S41" s="68" t="s">
        <v>48</v>
      </c>
      <c r="T41" s="68">
        <v>0</v>
      </c>
      <c r="U41" s="68" t="str">
        <f t="shared" si="2"/>
        <v>N/A</v>
      </c>
      <c r="V41" s="64" t="s">
        <v>95</v>
      </c>
    </row>
    <row r="42" spans="1:22" s="62" customFormat="1" ht="18" customHeight="1">
      <c r="A42" s="63"/>
      <c r="B42" s="64" t="s">
        <v>48</v>
      </c>
      <c r="C42" s="64"/>
      <c r="D42" s="65"/>
      <c r="E42" s="64"/>
      <c r="F42" s="64"/>
      <c r="G42" s="64"/>
      <c r="H42" s="64"/>
      <c r="I42" s="66"/>
      <c r="J42" s="57"/>
      <c r="K42" s="66"/>
      <c r="L42" s="57"/>
      <c r="M42" s="66"/>
      <c r="N42" s="57"/>
      <c r="O42" s="66"/>
      <c r="P42" s="57"/>
      <c r="Q42" s="67"/>
      <c r="R42" s="68">
        <v>110385</v>
      </c>
      <c r="S42" s="68" t="s">
        <v>48</v>
      </c>
      <c r="T42" s="68">
        <v>0</v>
      </c>
      <c r="U42" s="68" t="str">
        <f t="shared" si="2"/>
        <v>N/A</v>
      </c>
      <c r="V42" s="64" t="s">
        <v>103</v>
      </c>
    </row>
    <row r="43" spans="1:22" s="62" customFormat="1" ht="18" customHeight="1">
      <c r="A43" s="63"/>
      <c r="B43" s="64" t="s">
        <v>48</v>
      </c>
      <c r="C43" s="64"/>
      <c r="D43" s="65"/>
      <c r="E43" s="64"/>
      <c r="F43" s="64"/>
      <c r="G43" s="64"/>
      <c r="H43" s="64"/>
      <c r="I43" s="66"/>
      <c r="J43" s="57"/>
      <c r="K43" s="66"/>
      <c r="L43" s="57"/>
      <c r="M43" s="66"/>
      <c r="N43" s="57"/>
      <c r="O43" s="66"/>
      <c r="P43" s="57"/>
      <c r="Q43" s="67"/>
      <c r="R43" s="68">
        <v>430092.6</v>
      </c>
      <c r="S43" s="68" t="s">
        <v>48</v>
      </c>
      <c r="T43" s="68">
        <v>0</v>
      </c>
      <c r="U43" s="68" t="str">
        <f t="shared" si="2"/>
        <v>N/A</v>
      </c>
      <c r="V43" s="64" t="s">
        <v>110</v>
      </c>
    </row>
    <row r="44" spans="1:22" s="62" customFormat="1" ht="18" customHeight="1" thickBot="1">
      <c r="A44" s="63"/>
      <c r="B44" s="64" t="s">
        <v>48</v>
      </c>
      <c r="C44" s="64"/>
      <c r="D44" s="65"/>
      <c r="E44" s="64"/>
      <c r="F44" s="64"/>
      <c r="G44" s="64"/>
      <c r="H44" s="64"/>
      <c r="I44" s="66"/>
      <c r="J44" s="57"/>
      <c r="K44" s="66"/>
      <c r="L44" s="57"/>
      <c r="M44" s="66"/>
      <c r="N44" s="57"/>
      <c r="O44" s="66"/>
      <c r="P44" s="57"/>
      <c r="Q44" s="67"/>
      <c r="R44" s="68">
        <v>100</v>
      </c>
      <c r="S44" s="68" t="s">
        <v>48</v>
      </c>
      <c r="T44" s="68">
        <v>0</v>
      </c>
      <c r="U44" s="68" t="str">
        <f t="shared" si="2"/>
        <v>N/A</v>
      </c>
      <c r="V44" s="64" t="s">
        <v>92</v>
      </c>
    </row>
    <row r="45" spans="1:22" ht="75" customHeight="1" thickTop="1" thickBot="1">
      <c r="A45" s="27"/>
      <c r="B45" s="28" t="s">
        <v>56</v>
      </c>
      <c r="C45" s="79" t="s">
        <v>57</v>
      </c>
      <c r="D45" s="79"/>
      <c r="E45" s="79"/>
      <c r="F45" s="79"/>
      <c r="G45" s="79"/>
      <c r="H45" s="79"/>
      <c r="I45" s="79" t="s">
        <v>58</v>
      </c>
      <c r="J45" s="79"/>
      <c r="K45" s="79"/>
      <c r="L45" s="79" t="s">
        <v>59</v>
      </c>
      <c r="M45" s="79"/>
      <c r="N45" s="79"/>
      <c r="O45" s="79"/>
      <c r="P45" s="29" t="s">
        <v>60</v>
      </c>
      <c r="Q45" s="29" t="s">
        <v>61</v>
      </c>
      <c r="R45" s="29">
        <v>71063.272819999998</v>
      </c>
      <c r="S45" s="29" t="s">
        <v>46</v>
      </c>
      <c r="T45" s="29" t="s">
        <v>46</v>
      </c>
      <c r="U45" s="29" t="str">
        <f t="shared" si="2"/>
        <v>N/A</v>
      </c>
      <c r="V45" s="30" t="s">
        <v>47</v>
      </c>
    </row>
    <row r="46" spans="1:22" ht="18.75" customHeight="1" thickTop="1" thickBot="1">
      <c r="A46" s="27"/>
      <c r="B46" s="120" t="s">
        <v>91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9"/>
    </row>
    <row r="47" spans="1:22" s="62" customFormat="1" ht="18" customHeight="1">
      <c r="A47" s="63"/>
      <c r="B47" s="64" t="s">
        <v>48</v>
      </c>
      <c r="C47" s="64"/>
      <c r="D47" s="65"/>
      <c r="E47" s="64"/>
      <c r="F47" s="64"/>
      <c r="G47" s="64"/>
      <c r="H47" s="64"/>
      <c r="I47" s="66"/>
      <c r="J47" s="57"/>
      <c r="K47" s="66"/>
      <c r="L47" s="57"/>
      <c r="M47" s="66"/>
      <c r="N47" s="57"/>
      <c r="O47" s="66"/>
      <c r="P47" s="57"/>
      <c r="Q47" s="67"/>
      <c r="R47" s="68">
        <v>0</v>
      </c>
      <c r="S47" s="68" t="s">
        <v>48</v>
      </c>
      <c r="T47" s="68" t="s">
        <v>48</v>
      </c>
      <c r="U47" s="68" t="str">
        <f t="shared" ref="U47:U55" si="3">IF(ISERROR(T47/S47),"N/A",T47/S47*100)</f>
        <v>N/A</v>
      </c>
      <c r="V47" s="64" t="s">
        <v>92</v>
      </c>
    </row>
    <row r="48" spans="1:22" s="62" customFormat="1" ht="18" customHeight="1">
      <c r="A48" s="63"/>
      <c r="B48" s="64" t="s">
        <v>48</v>
      </c>
      <c r="C48" s="64"/>
      <c r="D48" s="65"/>
      <c r="E48" s="64"/>
      <c r="F48" s="64"/>
      <c r="G48" s="64"/>
      <c r="H48" s="64"/>
      <c r="I48" s="66"/>
      <c r="J48" s="57"/>
      <c r="K48" s="66"/>
      <c r="L48" s="57"/>
      <c r="M48" s="66"/>
      <c r="N48" s="57"/>
      <c r="O48" s="66"/>
      <c r="P48" s="57"/>
      <c r="Q48" s="67"/>
      <c r="R48" s="68">
        <v>0.38</v>
      </c>
      <c r="S48" s="68" t="s">
        <v>48</v>
      </c>
      <c r="T48" s="68" t="s">
        <v>48</v>
      </c>
      <c r="U48" s="68" t="str">
        <f t="shared" si="3"/>
        <v>N/A</v>
      </c>
      <c r="V48" s="64" t="s">
        <v>107</v>
      </c>
    </row>
    <row r="49" spans="1:22" s="62" customFormat="1" ht="18" customHeight="1">
      <c r="A49" s="63"/>
      <c r="B49" s="64" t="s">
        <v>48</v>
      </c>
      <c r="C49" s="64"/>
      <c r="D49" s="65"/>
      <c r="E49" s="64"/>
      <c r="F49" s="64"/>
      <c r="G49" s="64"/>
      <c r="H49" s="64"/>
      <c r="I49" s="66"/>
      <c r="J49" s="57"/>
      <c r="K49" s="66"/>
      <c r="L49" s="57"/>
      <c r="M49" s="66"/>
      <c r="N49" s="57"/>
      <c r="O49" s="66"/>
      <c r="P49" s="57"/>
      <c r="Q49" s="67"/>
      <c r="R49" s="68">
        <v>100</v>
      </c>
      <c r="S49" s="68" t="s">
        <v>48</v>
      </c>
      <c r="T49" s="68" t="s">
        <v>48</v>
      </c>
      <c r="U49" s="68" t="str">
        <f t="shared" si="3"/>
        <v>N/A</v>
      </c>
      <c r="V49" s="64" t="s">
        <v>111</v>
      </c>
    </row>
    <row r="50" spans="1:22" s="62" customFormat="1" ht="18" customHeight="1">
      <c r="A50" s="63"/>
      <c r="B50" s="64" t="s">
        <v>48</v>
      </c>
      <c r="C50" s="64"/>
      <c r="D50" s="65"/>
      <c r="E50" s="64"/>
      <c r="F50" s="64"/>
      <c r="G50" s="64"/>
      <c r="H50" s="64"/>
      <c r="I50" s="66"/>
      <c r="J50" s="57"/>
      <c r="K50" s="66"/>
      <c r="L50" s="57"/>
      <c r="M50" s="66"/>
      <c r="N50" s="57"/>
      <c r="O50" s="66"/>
      <c r="P50" s="57"/>
      <c r="Q50" s="67"/>
      <c r="R50" s="68">
        <v>0.98409999999999997</v>
      </c>
      <c r="S50" s="68" t="s">
        <v>48</v>
      </c>
      <c r="T50" s="68" t="s">
        <v>48</v>
      </c>
      <c r="U50" s="68" t="str">
        <f t="shared" si="3"/>
        <v>N/A</v>
      </c>
      <c r="V50" s="64" t="s">
        <v>93</v>
      </c>
    </row>
    <row r="51" spans="1:22" s="62" customFormat="1" ht="18" customHeight="1">
      <c r="A51" s="63"/>
      <c r="B51" s="64" t="s">
        <v>48</v>
      </c>
      <c r="C51" s="64"/>
      <c r="D51" s="65"/>
      <c r="E51" s="64"/>
      <c r="F51" s="64"/>
      <c r="G51" s="64"/>
      <c r="H51" s="64"/>
      <c r="I51" s="66"/>
      <c r="J51" s="57"/>
      <c r="K51" s="66"/>
      <c r="L51" s="57"/>
      <c r="M51" s="66"/>
      <c r="N51" s="57"/>
      <c r="O51" s="66"/>
      <c r="P51" s="57"/>
      <c r="Q51" s="67"/>
      <c r="R51" s="68">
        <v>100</v>
      </c>
      <c r="S51" s="68" t="s">
        <v>48</v>
      </c>
      <c r="T51" s="68" t="s">
        <v>48</v>
      </c>
      <c r="U51" s="68" t="str">
        <f t="shared" si="3"/>
        <v>N/A</v>
      </c>
      <c r="V51" s="64" t="s">
        <v>95</v>
      </c>
    </row>
    <row r="52" spans="1:22" s="62" customFormat="1" ht="18" customHeight="1">
      <c r="A52" s="63"/>
      <c r="B52" s="64" t="s">
        <v>48</v>
      </c>
      <c r="C52" s="64"/>
      <c r="D52" s="65"/>
      <c r="E52" s="64"/>
      <c r="F52" s="64"/>
      <c r="G52" s="64"/>
      <c r="H52" s="64"/>
      <c r="I52" s="66"/>
      <c r="J52" s="57"/>
      <c r="K52" s="66"/>
      <c r="L52" s="57"/>
      <c r="M52" s="66"/>
      <c r="N52" s="57"/>
      <c r="O52" s="66"/>
      <c r="P52" s="57"/>
      <c r="Q52" s="67"/>
      <c r="R52" s="68">
        <v>0</v>
      </c>
      <c r="S52" s="68" t="s">
        <v>48</v>
      </c>
      <c r="T52" s="68" t="s">
        <v>48</v>
      </c>
      <c r="U52" s="68" t="str">
        <f t="shared" si="3"/>
        <v>N/A</v>
      </c>
      <c r="V52" s="64" t="s">
        <v>104</v>
      </c>
    </row>
    <row r="53" spans="1:22" s="62" customFormat="1" ht="18" customHeight="1">
      <c r="A53" s="63"/>
      <c r="B53" s="64" t="s">
        <v>48</v>
      </c>
      <c r="C53" s="64"/>
      <c r="D53" s="65"/>
      <c r="E53" s="64"/>
      <c r="F53" s="64"/>
      <c r="G53" s="64"/>
      <c r="H53" s="64"/>
      <c r="I53" s="66"/>
      <c r="J53" s="57"/>
      <c r="K53" s="66"/>
      <c r="L53" s="57"/>
      <c r="M53" s="66"/>
      <c r="N53" s="57"/>
      <c r="O53" s="66"/>
      <c r="P53" s="57"/>
      <c r="Q53" s="67"/>
      <c r="R53" s="68">
        <v>0</v>
      </c>
      <c r="S53" s="68" t="s">
        <v>48</v>
      </c>
      <c r="T53" s="68" t="s">
        <v>48</v>
      </c>
      <c r="U53" s="68" t="str">
        <f t="shared" si="3"/>
        <v>N/A</v>
      </c>
      <c r="V53" s="64" t="s">
        <v>108</v>
      </c>
    </row>
    <row r="54" spans="1:22" s="62" customFormat="1" ht="18" customHeight="1" thickBot="1">
      <c r="A54" s="63"/>
      <c r="B54" s="64" t="s">
        <v>48</v>
      </c>
      <c r="C54" s="64"/>
      <c r="D54" s="65"/>
      <c r="E54" s="64"/>
      <c r="F54" s="64"/>
      <c r="G54" s="64"/>
      <c r="H54" s="64"/>
      <c r="I54" s="66"/>
      <c r="J54" s="57"/>
      <c r="K54" s="66"/>
      <c r="L54" s="57"/>
      <c r="M54" s="66"/>
      <c r="N54" s="57"/>
      <c r="O54" s="66"/>
      <c r="P54" s="57"/>
      <c r="Q54" s="67"/>
      <c r="R54" s="68">
        <v>355115</v>
      </c>
      <c r="S54" s="68" t="s">
        <v>48</v>
      </c>
      <c r="T54" s="68" t="s">
        <v>48</v>
      </c>
      <c r="U54" s="68" t="str">
        <f t="shared" si="3"/>
        <v>N/A</v>
      </c>
      <c r="V54" s="64" t="s">
        <v>103</v>
      </c>
    </row>
    <row r="55" spans="1:22" ht="75" customHeight="1" thickTop="1" thickBot="1">
      <c r="A55" s="27"/>
      <c r="B55" s="28" t="s">
        <v>62</v>
      </c>
      <c r="C55" s="79" t="s">
        <v>63</v>
      </c>
      <c r="D55" s="79"/>
      <c r="E55" s="79"/>
      <c r="F55" s="79"/>
      <c r="G55" s="79"/>
      <c r="H55" s="79"/>
      <c r="I55" s="79" t="s">
        <v>64</v>
      </c>
      <c r="J55" s="79"/>
      <c r="K55" s="79"/>
      <c r="L55" s="79" t="s">
        <v>65</v>
      </c>
      <c r="M55" s="79"/>
      <c r="N55" s="79"/>
      <c r="O55" s="79"/>
      <c r="P55" s="29" t="s">
        <v>44</v>
      </c>
      <c r="Q55" s="29" t="s">
        <v>61</v>
      </c>
      <c r="R55" s="29">
        <v>68.603333333333339</v>
      </c>
      <c r="S55" s="29" t="s">
        <v>46</v>
      </c>
      <c r="T55" s="29">
        <v>20</v>
      </c>
      <c r="U55" s="29" t="str">
        <f t="shared" si="3"/>
        <v>N/A</v>
      </c>
      <c r="V55" s="30" t="s">
        <v>47</v>
      </c>
    </row>
    <row r="56" spans="1:22" ht="18.75" customHeight="1" thickTop="1" thickBot="1">
      <c r="A56" s="27"/>
      <c r="B56" s="120" t="s">
        <v>91</v>
      </c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9"/>
    </row>
    <row r="57" spans="1:22" s="62" customFormat="1" ht="18" customHeight="1">
      <c r="A57" s="63"/>
      <c r="B57" s="64" t="s">
        <v>48</v>
      </c>
      <c r="C57" s="64"/>
      <c r="D57" s="65"/>
      <c r="E57" s="64"/>
      <c r="F57" s="64"/>
      <c r="G57" s="64"/>
      <c r="H57" s="64"/>
      <c r="I57" s="66"/>
      <c r="J57" s="57"/>
      <c r="K57" s="66"/>
      <c r="L57" s="57"/>
      <c r="M57" s="66"/>
      <c r="N57" s="57"/>
      <c r="O57" s="66"/>
      <c r="P57" s="57"/>
      <c r="Q57" s="67"/>
      <c r="R57" s="68">
        <v>0</v>
      </c>
      <c r="S57" s="68" t="s">
        <v>48</v>
      </c>
      <c r="T57" s="68">
        <v>20</v>
      </c>
      <c r="U57" s="68" t="str">
        <f>IF(ISERROR(T57/S57),"N/A",T57/S57*100)</f>
        <v>N/A</v>
      </c>
      <c r="V57" s="64" t="s">
        <v>92</v>
      </c>
    </row>
    <row r="58" spans="1:22" s="62" customFormat="1" ht="18" customHeight="1">
      <c r="A58" s="63"/>
      <c r="B58" s="64" t="s">
        <v>48</v>
      </c>
      <c r="C58" s="64"/>
      <c r="D58" s="65"/>
      <c r="E58" s="64"/>
      <c r="F58" s="64"/>
      <c r="G58" s="64"/>
      <c r="H58" s="64"/>
      <c r="I58" s="66"/>
      <c r="J58" s="57"/>
      <c r="K58" s="66"/>
      <c r="L58" s="57"/>
      <c r="M58" s="66"/>
      <c r="N58" s="57"/>
      <c r="O58" s="66"/>
      <c r="P58" s="57"/>
      <c r="Q58" s="67"/>
      <c r="R58" s="68">
        <v>100</v>
      </c>
      <c r="S58" s="68" t="s">
        <v>48</v>
      </c>
      <c r="T58" s="68">
        <v>0</v>
      </c>
      <c r="U58" s="68" t="str">
        <f>IF(ISERROR(T58/S58),"N/A",T58/S58*100)</f>
        <v>N/A</v>
      </c>
      <c r="V58" s="64" t="s">
        <v>95</v>
      </c>
    </row>
    <row r="59" spans="1:22" s="62" customFormat="1" ht="18" customHeight="1">
      <c r="A59" s="63"/>
      <c r="B59" s="64" t="s">
        <v>48</v>
      </c>
      <c r="C59" s="64"/>
      <c r="D59" s="65"/>
      <c r="E59" s="64"/>
      <c r="F59" s="64"/>
      <c r="G59" s="64"/>
      <c r="H59" s="64"/>
      <c r="I59" s="66"/>
      <c r="J59" s="57"/>
      <c r="K59" s="66"/>
      <c r="L59" s="57"/>
      <c r="M59" s="66"/>
      <c r="N59" s="57"/>
      <c r="O59" s="66"/>
      <c r="P59" s="57"/>
      <c r="Q59" s="67"/>
      <c r="R59" s="68">
        <v>0</v>
      </c>
      <c r="S59" s="68" t="s">
        <v>48</v>
      </c>
      <c r="T59" s="68">
        <v>0</v>
      </c>
      <c r="U59" s="68" t="str">
        <f>IF(ISERROR(T59/S59),"N/A",T59/S59*100)</f>
        <v>N/A</v>
      </c>
      <c r="V59" s="64" t="s">
        <v>104</v>
      </c>
    </row>
    <row r="60" spans="1:22" s="62" customFormat="1" ht="18" customHeight="1">
      <c r="A60" s="63"/>
      <c r="B60" s="64" t="s">
        <v>48</v>
      </c>
      <c r="C60" s="64"/>
      <c r="D60" s="65"/>
      <c r="E60" s="64"/>
      <c r="F60" s="64"/>
      <c r="G60" s="64"/>
      <c r="H60" s="64"/>
      <c r="I60" s="66"/>
      <c r="J60" s="57"/>
      <c r="K60" s="66"/>
      <c r="L60" s="57"/>
      <c r="M60" s="66"/>
      <c r="N60" s="57"/>
      <c r="O60" s="66"/>
      <c r="P60" s="57"/>
      <c r="Q60" s="67"/>
      <c r="R60" s="68">
        <v>5.81</v>
      </c>
      <c r="S60" s="68" t="s">
        <v>48</v>
      </c>
      <c r="T60" s="68">
        <v>0</v>
      </c>
      <c r="U60" s="68" t="str">
        <f>IF(ISERROR(T60/S60),"N/A",T60/S60*100)</f>
        <v>N/A</v>
      </c>
      <c r="V60" s="64" t="s">
        <v>93</v>
      </c>
    </row>
    <row r="61" spans="1:22" s="62" customFormat="1" ht="18" customHeight="1" thickBot="1">
      <c r="A61" s="63"/>
      <c r="B61" s="64" t="s">
        <v>48</v>
      </c>
      <c r="C61" s="64"/>
      <c r="D61" s="65"/>
      <c r="E61" s="64"/>
      <c r="F61" s="64"/>
      <c r="G61" s="64"/>
      <c r="H61" s="64"/>
      <c r="I61" s="66"/>
      <c r="J61" s="57"/>
      <c r="K61" s="66"/>
      <c r="L61" s="57"/>
      <c r="M61" s="66"/>
      <c r="N61" s="57"/>
      <c r="O61" s="66"/>
      <c r="P61" s="57"/>
      <c r="Q61" s="67"/>
      <c r="R61" s="68">
        <v>100</v>
      </c>
      <c r="S61" s="68" t="s">
        <v>48</v>
      </c>
      <c r="T61" s="68">
        <v>0</v>
      </c>
      <c r="U61" s="68" t="str">
        <f>IF(ISERROR(T61/S61),"N/A",T61/S61*100)</f>
        <v>N/A</v>
      </c>
      <c r="V61" s="64" t="s">
        <v>103</v>
      </c>
    </row>
    <row r="62" spans="1:22" s="51" customFormat="1" ht="14.85" customHeight="1" thickTop="1" thickBot="1">
      <c r="B62" s="52" t="s">
        <v>75</v>
      </c>
      <c r="C62" s="53"/>
      <c r="D62" s="53"/>
      <c r="E62" s="53"/>
      <c r="F62" s="53"/>
      <c r="G62" s="53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5"/>
    </row>
    <row r="63" spans="1:22" ht="44.25" customHeight="1" thickTop="1">
      <c r="B63" s="73" t="s">
        <v>76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5"/>
    </row>
    <row r="64" spans="1:22" ht="183" customHeight="1">
      <c r="B64" s="76" t="s">
        <v>112</v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8"/>
    </row>
    <row r="65" spans="2:22" ht="135" customHeight="1">
      <c r="B65" s="76" t="s">
        <v>113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8"/>
    </row>
    <row r="66" spans="2:22" ht="94.5" customHeight="1">
      <c r="B66" s="76" t="s">
        <v>114</v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8"/>
    </row>
    <row r="67" spans="2:22" ht="117.75" customHeight="1">
      <c r="B67" s="76" t="s">
        <v>115</v>
      </c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8"/>
    </row>
    <row r="68" spans="2:22" ht="81" customHeight="1">
      <c r="B68" s="76" t="s">
        <v>116</v>
      </c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8"/>
    </row>
    <row r="73" spans="2:22" ht="15.75">
      <c r="C73" s="121" t="s">
        <v>117</v>
      </c>
      <c r="S73" s="121" t="s">
        <v>119</v>
      </c>
    </row>
    <row r="74" spans="2:22" ht="15.75">
      <c r="C74" s="121"/>
      <c r="S74" s="122"/>
    </row>
    <row r="75" spans="2:22" ht="15.75">
      <c r="C75" s="121" t="s">
        <v>118</v>
      </c>
      <c r="S75" s="123" t="s">
        <v>120</v>
      </c>
    </row>
    <row r="77" spans="2:22" ht="15.75">
      <c r="J77" s="121" t="s">
        <v>121</v>
      </c>
    </row>
  </sheetData>
  <mergeCells count="48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26:H26"/>
    <mergeCell ref="I26:K26"/>
    <mergeCell ref="L26:O26"/>
    <mergeCell ref="B63:V63"/>
    <mergeCell ref="B27:V27"/>
    <mergeCell ref="C37:H37"/>
    <mergeCell ref="I37:K37"/>
    <mergeCell ref="L37:O37"/>
    <mergeCell ref="B38:V38"/>
    <mergeCell ref="C45:H45"/>
    <mergeCell ref="I45:K45"/>
    <mergeCell ref="L45:O45"/>
    <mergeCell ref="B46:V46"/>
    <mergeCell ref="C55:H55"/>
    <mergeCell ref="I55:K55"/>
    <mergeCell ref="L55:O55"/>
    <mergeCell ref="B56:V56"/>
    <mergeCell ref="B64:V64"/>
    <mergeCell ref="B65:V65"/>
    <mergeCell ref="B66:V66"/>
    <mergeCell ref="B67:V67"/>
    <mergeCell ref="B68:V68"/>
  </mergeCells>
  <printOptions horizontalCentered="1"/>
  <pageMargins left="0.78740157480314965" right="0.78740157480314965" top="0.78740157480314965" bottom="0.78740157480314965" header="0" footer="0.39370078740157483"/>
  <pageSetup scale="50" fitToHeight="1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Eder Guzman</cp:lastModifiedBy>
  <cp:lastPrinted>2015-01-28T18:18:45Z</cp:lastPrinted>
  <dcterms:created xsi:type="dcterms:W3CDTF">2009-03-25T01:44:41Z</dcterms:created>
  <dcterms:modified xsi:type="dcterms:W3CDTF">2015-01-28T18:19:10Z</dcterms:modified>
</cp:coreProperties>
</file>